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ljforero\Desktop\Laura\Julio-Diciembre 2021\Documentos\OAP\"/>
    </mc:Choice>
  </mc:AlternateContent>
  <xr:revisionPtr revIDLastSave="0" documentId="13_ncr:1_{3E5F1052-3486-4C07-A7BA-3D7A86148D25}" xr6:coauthVersionLast="47" xr6:coauthVersionMax="47" xr10:uidLastSave="{00000000-0000-0000-0000-000000000000}"/>
  <bookViews>
    <workbookView xWindow="22932" yWindow="-108" windowWidth="23256" windowHeight="12720" xr2:uid="{00000000-000D-0000-FFFF-FFFF00000000}"/>
  </bookViews>
  <sheets>
    <sheet name="Caracterización" sheetId="5" r:id="rId1"/>
    <sheet name="INDICADOR 1" sheetId="6" r:id="rId2"/>
    <sheet name="INDICADOR 2" sheetId="9" r:id="rId3"/>
    <sheet name="Listas desplegables" sheetId="8" state="hidden" r:id="rId4"/>
    <sheet name="INDICADOR 3" sheetId="12" r:id="rId5"/>
    <sheet name="INDICADOR 4" sheetId="13" r:id="rId6"/>
    <sheet name="Normograma" sheetId="11" r:id="rId7"/>
  </sheets>
  <definedNames>
    <definedName name="_xlnm._FilterDatabase" localSheetId="6" hidden="1">Normograma!$A$15:$D$44</definedName>
    <definedName name="Apoyo">'Listas desplegables'!$G$33:$G$38</definedName>
    <definedName name="_xlnm.Print_Area" localSheetId="1">'INDICADOR 1'!$A$1:$S$23</definedName>
    <definedName name="_xlnm.Print_Area" localSheetId="2">'INDICADOR 2'!$A$1:$S$24</definedName>
    <definedName name="_xlnm.Print_Area" localSheetId="4">'INDICADOR 3'!$A$1:$S$24</definedName>
    <definedName name="_xlnm.Print_Area" localSheetId="5">'INDICADOR 4'!$A$1:$S$24</definedName>
    <definedName name="_xlnm.Print_Area" localSheetId="6">Normograma!$A$1:$E$42</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6">#REF!</definedName>
    <definedName name="jorgito">#REF!</definedName>
    <definedName name="Misional">'Listas desplegables'!$E$14:$E$23</definedName>
    <definedName name="Misionales">'Listas desplegables'!$D$14:$D$29</definedName>
    <definedName name="sandrita" localSheetId="6">#REF!</definedName>
    <definedName name="sandrita">#REF!</definedName>
    <definedName name="Seguimiento_Evaluación_y_Control">'Listas desplegables'!$E$46</definedName>
    <definedName name="silvia" localSheetId="6">#REF!</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9" l="1"/>
  <c r="C11" i="13"/>
  <c r="M8" i="13"/>
  <c r="C6" i="13"/>
  <c r="M5" i="13"/>
  <c r="C8" i="12"/>
  <c r="C11" i="12"/>
  <c r="M8" i="12"/>
  <c r="C6" i="12"/>
  <c r="M5" i="12"/>
  <c r="M8" i="9" l="1"/>
  <c r="M8" i="6"/>
  <c r="C11" i="9"/>
  <c r="C6" i="9"/>
  <c r="M5" i="9"/>
  <c r="C8" i="6" l="1"/>
  <c r="C11" i="6" l="1"/>
  <c r="C6" i="6"/>
  <c r="M5" i="6"/>
  <c r="E12" i="5"/>
  <c r="E7" i="5" l="1"/>
  <c r="H7" i="5"/>
</calcChain>
</file>

<file path=xl/sharedStrings.xml><?xml version="1.0" encoding="utf-8"?>
<sst xmlns="http://schemas.openxmlformats.org/spreadsheetml/2006/main" count="811" uniqueCount="480">
  <si>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</si>
  <si>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</si>
  <si>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</si>
  <si>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</si>
  <si>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</si>
  <si>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</si>
  <si>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</si>
  <si>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</si>
  <si>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</si>
  <si>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</si>
  <si>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</si>
  <si>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</si>
  <si>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</si>
  <si>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</si>
  <si>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</si>
  <si>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</si>
  <si>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</si>
  <si>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</si>
  <si>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</si>
  <si>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</si>
  <si>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</si>
  <si>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</si>
  <si>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</si>
  <si>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</si>
  <si>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</si>
  <si>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</si>
  <si>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</si>
  <si>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</si>
  <si>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</si>
  <si>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</si>
  <si>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</si>
  <si>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</si>
  <si>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</si>
  <si>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</si>
  <si>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</si>
  <si>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</si>
  <si>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</si>
  <si>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</si>
  <si>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</si>
  <si>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</si>
  <si>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</si>
  <si>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</si>
  <si>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</si>
  <si>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</si>
  <si>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</si>
  <si>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</si>
  <si>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</si>
  <si>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</si>
  <si>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</si>
  <si>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</si>
  <si>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</si>
  <si>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</si>
  <si>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</si>
  <si>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</si>
  <si>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</si>
  <si>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</si>
  <si>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</si>
  <si>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</si>
  <si>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</si>
  <si>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</si>
  <si>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</si>
  <si>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</si>
  <si>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</si>
  <si>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</si>
  <si>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</si>
  <si>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</si>
  <si>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</si>
  <si>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</si>
  <si>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</si>
  <si>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</si>
  <si>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</si>
  <si>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</si>
  <si>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</si>
  <si>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</si>
  <si>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</si>
  <si>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</si>
  <si>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</si>
  <si>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</si>
  <si>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</si>
  <si>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</si>
  <si>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</si>
  <si>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</si>
  <si>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</si>
  <si>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</si>
  <si>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</si>
  <si>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</si>
  <si>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</si>
  <si>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</si>
  <si>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</si>
  <si>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</si>
  <si>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</si>
  <si>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</si>
  <si>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</si>
  <si>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</si>
  <si>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</si>
  <si>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</si>
  <si>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</si>
  <si>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</si>
  <si>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</si>
  <si>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</si>
  <si>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</si>
  <si>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</si>
  <si>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</si>
  <si>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</si>
  <si>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</si>
  <si>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</si>
  <si>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</si>
  <si>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</si>
  <si>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</si>
  <si>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</si>
  <si>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</si>
  <si>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</si>
  <si>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</si>
  <si>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</si>
  <si>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</si>
  <si>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</si>
  <si>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</si>
  <si>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</si>
  <si>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</si>
  <si>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</si>
  <si>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</si>
  <si>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</si>
  <si>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</si>
  <si>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</si>
  <si>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</si>
  <si>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</si>
  <si>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</si>
  <si>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</si>
  <si>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</si>
  <si>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</si>
  <si>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</si>
  <si>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</si>
  <si>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</si>
  <si>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</si>
  <si>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</si>
  <si>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</si>
  <si>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</si>
  <si>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</si>
  <si>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</si>
  <si>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</si>
  <si>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</si>
  <si>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</si>
  <si>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</si>
  <si>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</si>
  <si>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</si>
  <si>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</si>
  <si>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</si>
  <si>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</si>
  <si>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</si>
  <si>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</si>
  <si>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</si>
  <si>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</si>
  <si>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</si>
  <si>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</si>
  <si>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</si>
  <si>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</si>
  <si>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</si>
  <si>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</si>
  <si>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</si>
  <si>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</si>
  <si>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</si>
  <si>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</si>
  <si>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</si>
  <si>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</si>
  <si>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</si>
  <si>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</si>
  <si>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</si>
  <si>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</si>
  <si>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</si>
  <si>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</si>
  <si>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</si>
  <si>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</si>
  <si>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</si>
  <si>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</si>
  <si>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</si>
  <si>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</si>
  <si>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</si>
  <si>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</si>
  <si>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</si>
  <si>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</si>
  <si>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</si>
  <si>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</si>
  <si>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</si>
  <si>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</si>
  <si>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</si>
  <si>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</si>
  <si>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</si>
  <si>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</si>
  <si>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</si>
  <si>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</si>
  <si>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</si>
  <si>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</si>
  <si>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</si>
  <si>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</si>
  <si>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</si>
  <si>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</si>
  <si>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</si>
  <si>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</si>
  <si>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</si>
  <si>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</si>
  <si>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</si>
  <si>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</si>
  <si>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</si>
  <si>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</si>
  <si>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</si>
  <si>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</si>
  <si>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</si>
  <si>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</si>
  <si>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</si>
  <si>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</si>
  <si>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</si>
  <si>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</si>
  <si>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</si>
  <si>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</si>
  <si>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</si>
  <si>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</si>
  <si>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</si>
  <si>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</si>
  <si>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</si>
  <si>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</si>
  <si>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</si>
  <si>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</si>
  <si>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</si>
  <si>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</si>
  <si>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</si>
  <si>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</si>
  <si>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</si>
  <si>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</si>
  <si>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</si>
  <si>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</si>
  <si>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</si>
  <si>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</si>
  <si>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</si>
  <si>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</si>
  <si>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</si>
  <si>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</si>
  <si>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</si>
  <si>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</si>
  <si>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</si>
  <si>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</si>
  <si>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</si>
  <si>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</si>
  <si>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</si>
  <si>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Jefe Oficina Asesora de Planeación</t>
  </si>
  <si>
    <t>Documentos Sistema Integral de Gestión Institucional - SIGI</t>
  </si>
  <si>
    <t>Líder de proceso y su equipo de trabajo</t>
  </si>
  <si>
    <t>Participar en actividades definidas en los programas de Gestión Ambiental</t>
  </si>
  <si>
    <t>Prácticas y controles ambientales</t>
  </si>
  <si>
    <t>Participar en las actividades definidas en los programas de Seguridad y Salud en el Trabajo</t>
  </si>
  <si>
    <t>Comunicación fechas de auditoria interna, programación auditorias del SIGI</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</si>
  <si>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</si>
  <si>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</si>
  <si>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</si>
  <si>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</si>
  <si>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Eficacia</t>
  </si>
  <si>
    <t>Anual</t>
  </si>
  <si>
    <t>DE01 Formulación Estratégica 
DE02 Revisión Estratégica
CI02 Seguimiento Sistema Integral de Gestión Institucional</t>
  </si>
  <si>
    <t xml:space="preserve">DE01 Formulación Estratégica 
DE02 Revisión Estratégica
SC01 Formulación del Sistema Integral de Gestión </t>
  </si>
  <si>
    <t>Normograma
Matriz de Requisitos Legales 
Matriz de Identificación, Acceso y Evaluación de Requisitos Legales y otros Requisitos 
Manual Sistema de Gestión Institucional - SIGI</t>
  </si>
  <si>
    <t>Todos los procesos</t>
  </si>
  <si>
    <t>Ejecutar las actividades necesarias para controlar, actualizar y mantener disponible la documentación del SIGI. De acuerdo a lo establecido en el Procedimiento  SC01-P01 Documentación y Actualización del Sistema Integral de Gestión Institucional - SIGI.</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</si>
  <si>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Marco normativo de los sistemas de gestión</t>
  </si>
  <si>
    <t>Establecer los lineamientos para articular los sistemas de gestión establecidos en la Entidad, con el propósito de contribuir a la eficacia, eficiencia y efectividad institucional,  a través de la identificación, cumplimiento e integración de requisitos, en beneficio de los usuarios internos y externos de la Entidad.</t>
  </si>
  <si>
    <t>Plan de Acción
Plan Anual de Adquisiciones</t>
  </si>
  <si>
    <t xml:space="preserve">Ministerio de Comercio Industria y Turismo -MINCIT
Departamento Administrativo de Función Pública - DAFP </t>
  </si>
  <si>
    <t xml:space="preserve">Departamento Administrativo de Función Pública - DAFP </t>
  </si>
  <si>
    <t>Necesidades de creación, actualización o eliminación de documentos del proceso</t>
  </si>
  <si>
    <t>Partes interesadas (Grupos de Valor)</t>
  </si>
  <si>
    <t>Mapa de Riesgos actualizado</t>
  </si>
  <si>
    <t>SC03 Gestión Ambiental</t>
  </si>
  <si>
    <t>Lineamientos y metodologías de gestión Ambiental</t>
  </si>
  <si>
    <t xml:space="preserve">Todos los procesos
Servidores públicos y contratistas de la SIC
Representante de la Dirección para el Sistema de Gestión Ambiental </t>
  </si>
  <si>
    <t>SC04 Seguridad y Salud en el Trabajo</t>
  </si>
  <si>
    <t>Lineamientos y metodologías de gestión en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</si>
  <si>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</si>
  <si>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</si>
  <si>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</si>
  <si>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</si>
  <si>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</si>
  <si>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</si>
  <si>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</si>
  <si>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</si>
  <si>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</si>
  <si>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</si>
  <si>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</si>
  <si>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</si>
  <si>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</si>
  <si>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</si>
  <si>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</si>
  <si>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Atender la auditoria y entregar la información necesaria</t>
  </si>
  <si>
    <t>CI02 Seguimiento Sistema Integral de Gestión Institucional
DE02 Revisión Estratégica</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</si>
  <si>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</si>
  <si>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</si>
  <si>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</si>
  <si>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 xml:space="preserve"> Información de cumplimiento de actividades establecidas en Planes, Programas y Proyectos.</t>
  </si>
  <si>
    <t xml:space="preserve">
SC01 Formulación del Sistema Integral de Gestión </t>
  </si>
  <si>
    <t xml:space="preserve">SC01 Formulación del Sistema Integral de Gestión </t>
  </si>
  <si>
    <t>Fecha actualización:</t>
  </si>
  <si>
    <t>Jerarquía de la norma</t>
  </si>
  <si>
    <t>Numero / Fecha</t>
  </si>
  <si>
    <t>Título</t>
  </si>
  <si>
    <t>Artículo</t>
  </si>
  <si>
    <t>Aplicación Específica</t>
  </si>
  <si>
    <t xml:space="preserve">Ley </t>
  </si>
  <si>
    <t>1474 de 2011</t>
  </si>
  <si>
    <t xml:space="preserve">Decreto </t>
  </si>
  <si>
    <t>4886 de 2011</t>
  </si>
  <si>
    <t>Por medio del cual se modifica la estructura de la Superintendencia de Industria y Comercio, se determinan las funciones de sus dependencias y se dictan otras disposiciones</t>
  </si>
  <si>
    <t>Decreto</t>
  </si>
  <si>
    <t>Por el cual se sustituye el Titulo 4 de la Parte 1 del Libro 2 del Decreto 1081 de 2015, relativo al Plan Anticorrupción y Atención al Ciudadano</t>
  </si>
  <si>
    <t>Aplicación total</t>
  </si>
  <si>
    <t>Norma NTC ISO</t>
  </si>
  <si>
    <t>Sistemas de gestión ambiental -requisitos con orientación para su uso</t>
  </si>
  <si>
    <t>NORMOGRAMA SC01</t>
  </si>
  <si>
    <t>1499/2017</t>
  </si>
  <si>
    <t>Directiva presidencial</t>
  </si>
  <si>
    <t>004 de 2012</t>
  </si>
  <si>
    <t>Eficiencia Administrativa y Lineamientos de la Política Cero Papel en la Administración Pública</t>
  </si>
  <si>
    <t>Numeral 4.4.5</t>
  </si>
  <si>
    <t>Control de documentos</t>
  </si>
  <si>
    <t>Norma NTC-ISO/IEC</t>
  </si>
  <si>
    <t>27001: 2013</t>
  </si>
  <si>
    <t>Ley</t>
  </si>
  <si>
    <t>Por la cual se dictan normas orientadas a fortalecer los mecanismos de prevención, investigación y sanción de actos de corrupción y la efectividad del control de la gestión pública.</t>
  </si>
  <si>
    <t>Artículo 73</t>
  </si>
  <si>
    <t>El Plan Anticorrupción y de Atención al Ciudadano que deben elaborar anualmente todas las Entidades, incluyendo el mapa de riesgos de corrupción, las medidas concretas para mitigar esos riesgos, las estrategias anti trámites y los mecanismos para mejorar la atención al ciudadano.</t>
  </si>
  <si>
    <t>124 de 2016</t>
  </si>
  <si>
    <t>No conformidades - Auditoria interna y otras fuentes internas (autoevaulación)</t>
  </si>
  <si>
    <t>Articular la operación de los sistemas de gestión establecidos en la Entidad, con el propósito de contribuir a la eficacia, eficiencia y efectividad institucional,  a través de la identificación, cumplimiento e integración de requisitos, en beneficio de los usuarios internos y externos de la Entidad.</t>
  </si>
  <si>
    <t>Inicia con la identificación y documentación de requisitos normativos, legales e internos que aplican a los sistemas, y finaliza con el cumplimiento de los mismos. Incluye los sistemas de Calidad, Ambiental, Seguridad, Salud en el Trabajo, Seguridad de la Información, Laboratorios de Masa y Volumen y Empresa familiarmente responsable, en el marco del Modelo Integrado de Planeación y Gestión - MIPG y el Modelo Estandar de Control Interno - MECI.</t>
  </si>
  <si>
    <t>Determinar los requisitos, criterios y métodos de los sistemas de Gestión de Calidad, Ambiental, Seguridad y Salud en el Trabajo, Seguridad de la Información, Laboratorios de Masa y Volumen y emrpesa familiarmente responsable.
De acuerdo con lo establecido en el Procedimiento SC01-P04 Identificación y Acceso a Requisitos Legales.</t>
  </si>
  <si>
    <t xml:space="preserve">
GT02 Talento Humano
RT03 Calibración de Masa y Volumen
SC01 Formulación del Sistema Integral de Gestión
SC03 Gestión Ambiental
SC04 Seguridad y Salud en el Trabajo
SC05  Gestión de la Seguridad de la Información</t>
  </si>
  <si>
    <t>Plan de Acción
Planes de Trabajo Modelo Integrado de Planeación y Gestión -  FURAG</t>
  </si>
  <si>
    <t>Ministerio de Comercio Industria y Turismo -MINCIT
Departamento Administrativo de la Función Pública</t>
  </si>
  <si>
    <t>Representante de la Dirección para los sistemas de Gestión de Calidad, Ambiental, Seguridad y Salud en el Trabajo, Seguridad de la Información, Laboratorios de Masa y Volumen y Empresa Familiarmenre Responsable.</t>
  </si>
  <si>
    <t>Orientar la implementación, mantenimiento y mejora del Modelo Integrado de Planeación y Gestión - MIPG y Modelo Estandar de Control Interno - MECI. De acuerdo con lo establecido en el Manual Operativo - MIPG.</t>
  </si>
  <si>
    <t>Manual Operativo - MIPG
Resultados FURAG</t>
  </si>
  <si>
    <t>Líderes de Política del Modelo Integrado de Planeación y Gestión 
Comité Institucional de Gestión y Desempeño - CIGD</t>
  </si>
  <si>
    <t>Planes de Trabajo Modelo Integrado de Planeación y Gestión -  FURAG
Seguimiento a los planes de trabajo
Índice de Gestión y Desempeño</t>
  </si>
  <si>
    <t>Jefe Oficina Asesora de Planeación
Líderes de proceso</t>
  </si>
  <si>
    <t>Guía de Administración de Riesgos y Diseño de Controles en Entidades Públicas
Necesidades de creación, actualización o eliminación de mapas de riesgo por proceso</t>
  </si>
  <si>
    <t>No conformidades resutado de las auditorías internas</t>
  </si>
  <si>
    <t>No conformidadades identificadas por el líder del proceso en el marco de la autoevaluación del proceso (declaradas en la formulación de un plan de mejoramiento).</t>
  </si>
  <si>
    <t>Planes de mejoramiento</t>
  </si>
  <si>
    <t>Informe general auditorias OCI 2020</t>
  </si>
  <si>
    <t>Identificar y administrar el riesgo de los procesos del SIGI. Conforme a lo establecido en el Procedimiento SC01-P03 Metodología para la administración del riesgo.</t>
  </si>
  <si>
    <t>Eficacia en la identificación y formulación de los mapas de riesgos</t>
  </si>
  <si>
    <t>Número de actualizaciones realizadas a los mapas de riesgos durante el periodo evaluado.</t>
  </si>
  <si>
    <t>Número de solicitudes de actualización de los mapas de riesgos.</t>
  </si>
  <si>
    <t>Determinar la eficacia en la formulación de los mapas de riesgos, con el fin de identificar el grado de precisión y pertinencia de los riesgos establecidos y priorizados por los líderes de proceso. Con el propósito de contar con información que permita validar el cumplimiento de los requisitos del MIPG en materia de administración de riesgos.</t>
  </si>
  <si>
    <t>Número de actualizaciones de los mapas de riesgos realizadas semestralmente, en vigencias anteriores.</t>
  </si>
  <si>
    <t xml:space="preserve">Evaluar la eficacia en la implementación, mantenimiento y mejora del Modelo Integrado de Planeación y Gestión - MIPG, a través del avance porcentual del cumplimiento de las actividades formuladas en los planes de trabajo de las políticas del MIPG, con el propósito de medir el grado de implementación de los requisitos del MIPG en la Entidad. </t>
  </si>
  <si>
    <t>Cumplimiento de los planes de trabajo de las políticas MIPG en la Entidad</t>
  </si>
  <si>
    <t>∑ Número de actualizaciones realizadas a los mapas de riesgos durante el periodo evaluado.</t>
  </si>
  <si>
    <t xml:space="preserve">∑ Avance promedio porcentual de las actividades de los planes de trabajo MIPG/Total avance de las actividades conforme lo programado por cada plan de trabajo de las politicas MIPG en el periodo evaluado  </t>
  </si>
  <si>
    <t>Corresponde a la suma de los avances porcentuales de las actividades que tienen cada uno de los planes de trabajo de las políticas MIPG para el periodo evaluado</t>
  </si>
  <si>
    <t xml:space="preserve">Consolidado planes de trabajo MIPG </t>
  </si>
  <si>
    <t>N/A 
Indicador Nuevo</t>
  </si>
  <si>
    <t>∑ de las no conformidades resutado de las auditorías internas + no conformidadades identificadas por el líder del proceso en el marco de la autoevaluación del proceso</t>
  </si>
  <si>
    <t>Determinar el grado de cumplimiento de los requisitos (legales, de la Entidad, grupos de valor, los requisitos inherentes al producto o servicio) en cada uno de los sistemas que conforman el SIGI, para determinar su eficacia y contar con información oportuna para la formulación de acciones (preventivas, correctivas y de mejora).</t>
  </si>
  <si>
    <t>No conformidadades identificadas por el líder del proceso en el marco de la autoevaluación del proceso</t>
  </si>
  <si>
    <t>Informe de auditoría interna, remitido por control interno y el plan de mejoramiento</t>
  </si>
  <si>
    <t>Medir el grado de actualización de la documentación del SIGI, de acuerdo a lo establecido en el Procedimiento  SC01-P01 Documentación y Actualización del Sistema Integral de Gestión Institucional - SIGI, en cuanto a la revisión y actualización de los documentos es responsabilidad de los líderes de proceso, quienes lo harán de acuerdo con las necesidades de cambio y como mínimo cada dos años, dejando evidencia de la revisión, la cual podrá o no generar cambios, a excepción de los documentos relacionados con la administración de Riesgos, Gestión que deben revisarse anualmente para garantizar que se mantienen actualizados.</t>
  </si>
  <si>
    <t>∑ Número de documentos del SIGI revisados (con evidencia de la revisión) y/o actualizados en el perido evaluado / ∑numero de documentos del SIGI que de acuerdo a la última fecha de actualización cumplen dos años y requieren revisión para determinar su grado de actualización, en el periodo evaluado</t>
  </si>
  <si>
    <t>Corresponde a la suma de documentos del SIGI revisados (con evidencia de la revisión) y/o actualizados en el perido evaluado</t>
  </si>
  <si>
    <t>∑ Número de documentos del SIGI revisados y/o actualizados en el perido evaluado</t>
  </si>
  <si>
    <t>Módulo de documentos del SIGI</t>
  </si>
  <si>
    <t>X</t>
  </si>
  <si>
    <t>∑ Avance promedio porcentual de las actividades en ejcución y ejecutadas de los planes de trabajo MIPG</t>
  </si>
  <si>
    <t xml:space="preserve">Total de las actividades programadas por cada plan de trabajo de las politicas MIPG en el periodo evaluado  </t>
  </si>
  <si>
    <t xml:space="preserve">Corresponde al total de las actividades de los planes de las políticas MIPG conforme lo programado por cada plan en el periodo evaluado  </t>
  </si>
  <si>
    <t>Actualización de la documentación del SIG</t>
  </si>
  <si>
    <t xml:space="preserve">Número de documentos del SIGI revisados (con evidencia de la revisión) y/o actualizados en el perido evaluado, respecto a los documentos del SIGI que deben actualizarse de acuerdo al reporte de documentos del SIGI. Este reporte tiene en consideración los dos años que como mínimo se debe revisar los documentos de la entidad desde la fecha de su aprobación. </t>
  </si>
  <si>
    <t>Reporte módulo de documentos del SIGI - Listado Maestro de Documentos</t>
  </si>
  <si>
    <t xml:space="preserve">Corresponde a la suma de documentos del SIGI que de acuerdo a la última fecha de actualización cumplen dos años y requieren revisión para determinar su grado de actualización, en el periodo evaluado 
 </t>
  </si>
  <si>
    <r>
      <t xml:space="preserve">∑Número de documentos del SIGI </t>
    </r>
    <r>
      <rPr>
        <strike/>
        <sz val="11"/>
        <rFont val="Arial"/>
        <family val="2"/>
      </rPr>
      <t xml:space="preserve"> </t>
    </r>
    <r>
      <rPr>
        <sz val="11"/>
        <rFont val="Arial"/>
        <family val="2"/>
      </rPr>
      <t xml:space="preserve">
que deben actualizarse de acuerdo al reporte del modulo de documentos del SIGI</t>
    </r>
  </si>
  <si>
    <t>Reporte oficial del avance en la implementación de las actividades de los planes de trabajo MIPG, solicitado a los líderes de política por parte de la OAP</t>
  </si>
  <si>
    <r>
      <t>Número de actualizaciones realizadas a los mapas de riesgos durante el periodo evaluado derivadas de la materialización de riesgos (identificados o no) que tengan un impacto significativo en el objetivo y en los productos o servicios del proceso (Generación de PNC e incumplimiento de metas de indicadores en rango inaceptable); o que obedezca a errores en la formulación. 
Para el cálculo del</t>
    </r>
    <r>
      <rPr>
        <strike/>
        <sz val="11"/>
        <color theme="1"/>
        <rFont val="Arial"/>
        <family val="2"/>
      </rPr>
      <t>o</t>
    </r>
    <r>
      <rPr>
        <sz val="11"/>
        <color theme="1"/>
        <rFont val="Arial"/>
        <family val="2"/>
      </rPr>
      <t xml:space="preserve"> indicador no se</t>
    </r>
    <r>
      <rPr>
        <sz val="11"/>
        <rFont val="Arial"/>
        <family val="2"/>
      </rPr>
      <t xml:space="preserve"> tendrán en cuenta actualizaciones de los mapas de riesgo derivadas por correcciones ortografícas, por modificaciones en las fechas y actividades del plan de tratamiento, y por la creación de nuevos riesgos derivados de </t>
    </r>
    <r>
      <rPr>
        <sz val="11"/>
        <color theme="1"/>
        <rFont val="Arial"/>
        <family val="2"/>
      </rPr>
      <t>nuevas actividades en el proceso.</t>
    </r>
  </si>
  <si>
    <t xml:space="preserve">Número de actualizaciones realizadas a los mapas de riesgos durante el periodo evaluado derivadas por situaciones en donde se hayan materializado riesgos (identificados o no) que tengan un impacto significativo en el objetivo (Generación de PNC e incumplimiento de metas de indicadores en rango inaceptable y en los productos o servicios del proceso; o que obedezca a errores en la formulación. </t>
  </si>
  <si>
    <t>Calcula el número de no conformidades que se generan en los sistemas que componen el SIGI, como resutado de las auditorías internas y de la autoevaluación realizada por cada líder de proceso, para determinar el grado de cumplimiento de los requisitos del SIGI.</t>
  </si>
  <si>
    <t xml:space="preserve">No conformidades resutado de las auditorías internas </t>
  </si>
  <si>
    <t>Calcula el avance promedio simple del cumplimiento de las actividades contenidas en los planes de trabajo de las políticas del MIPG en el periodo evaluado, considerando el número de actividades que deben estar cumplidas según lo planificado en ese periodo.
Este indicador se consolidada en los 15 días posteriores al cierre de cada trimestre considerando los tiempos de reporte entre áreas de la Superintendencia.</t>
  </si>
  <si>
    <r>
      <t xml:space="preserve">FECHA: </t>
    </r>
    <r>
      <rPr>
        <sz val="9"/>
        <rFont val="Arial Black"/>
        <family val="2"/>
      </rPr>
      <t>04-08-2021</t>
    </r>
  </si>
  <si>
    <r>
      <t xml:space="preserve">VERSIÓN: </t>
    </r>
    <r>
      <rPr>
        <sz val="9"/>
        <rFont val="Arial Black"/>
        <family val="2"/>
      </rPr>
      <t>3</t>
    </r>
  </si>
  <si>
    <r>
      <t xml:space="preserve">CÓDIGO: </t>
    </r>
    <r>
      <rPr>
        <sz val="9"/>
        <rFont val="Arial Black"/>
        <family val="2"/>
      </rPr>
      <t>SC01 -C01</t>
    </r>
  </si>
  <si>
    <t xml:space="preserve">Autoridades ambientales (Ministerios, Corporaciones Autónomas Regionales, Secretarías, entre otras)  </t>
  </si>
  <si>
    <t>Ministerio del trabajo
ARL POSITIVA SEGUROS</t>
  </si>
  <si>
    <t>Ministerio de las Tic´s</t>
  </si>
  <si>
    <t>Constitución</t>
  </si>
  <si>
    <t xml:space="preserve">Constitución Politica de Colombia 1991 </t>
  </si>
  <si>
    <t xml:space="preserve">Resolución </t>
  </si>
  <si>
    <t>209/1991</t>
  </si>
  <si>
    <t>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t>
  </si>
  <si>
    <t xml:space="preserve">Sistema de Gestión de calidad </t>
  </si>
  <si>
    <t>9001:2015</t>
  </si>
  <si>
    <t>45001:2018</t>
  </si>
  <si>
    <t>Sistemas de Gestión de la Seguridad y Salud en el Trabajo. Requisitos con orientación para su uso</t>
  </si>
  <si>
    <t>14001: 2015</t>
  </si>
  <si>
    <t xml:space="preserve">Parcialmente - Control de documentos </t>
  </si>
  <si>
    <t>Numeral 4.5.6.</t>
  </si>
  <si>
    <t>Parcialmente - Control de documentos</t>
  </si>
  <si>
    <t>1083 de 2015</t>
  </si>
  <si>
    <t xml:space="preserve">Por medio del cual se expide el Decreto único Reglamentario del Sector Función Pública </t>
  </si>
  <si>
    <t>20840 de 2020</t>
  </si>
  <si>
    <t>Por medio de la cual se deroga la Resolución 12600 de 2018 y se adoptan disposiciones frente a la conformación y funcionamiento del Comité Institucional de Gestión y Desempeño de la Superintendencia de Industria y Comercio</t>
  </si>
  <si>
    <t>Aplicación Total</t>
  </si>
  <si>
    <t>Resolución</t>
  </si>
  <si>
    <t>26472 de 2020</t>
  </si>
  <si>
    <t>Por la cual se adoptan los sistemas de gestión de la Superintendencia de Industria y Comercio y se dictan otras disposiciones sobre los mismos</t>
  </si>
  <si>
    <t>1480 de 2011</t>
  </si>
  <si>
    <t>Estatuto Nacional del consumidor</t>
  </si>
  <si>
    <t>Título IX capítulo I</t>
  </si>
  <si>
    <t>Metrología</t>
  </si>
  <si>
    <t>Por el cual se organiza el Sistema Nacional de Normalización, Certificación y Metrología</t>
  </si>
  <si>
    <t>Cap. V Art.32</t>
  </si>
  <si>
    <t>SIC calibra instrumentos utilizados en control metrológico</t>
  </si>
  <si>
    <t>Sistema de gestión del Laboratorios de masa (pesas y balanzas) y volumen.</t>
  </si>
  <si>
    <t>88567 del 2015</t>
  </si>
  <si>
    <t>Por la cual se asignan unos servidores públicos y un Coordinador a un grupo de trabajo.</t>
  </si>
  <si>
    <t>Art.1</t>
  </si>
  <si>
    <t>Asignación grupo de trabajo de Inspección y Vigilancia de Metrología Legal.</t>
  </si>
  <si>
    <t>26356 del 2017</t>
  </si>
  <si>
    <t>Modificación manual especifico de funciones y competencias laborales</t>
  </si>
  <si>
    <t>Toda</t>
  </si>
  <si>
    <t>Asignación funciones específicas a los servidores públicos de los laboratorios.</t>
  </si>
  <si>
    <t>1341 de 2009</t>
  </si>
  <si>
    <t>Por la cual se definen principios y conceptos sobre la sociedad de la información y la organización de las Tecnologías de la Información y las Comunicaciones –TIC–, se crea la Agencia Nacional de Espectro y se dictan otras disposiciones.</t>
  </si>
  <si>
    <t>Artículo 2</t>
  </si>
  <si>
    <t xml:space="preserve">Numeral 8 </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</si>
  <si>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</si>
  <si>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2.2.9.1.2.2</t>
  </si>
  <si>
    <t>Tecnología de la información. Técnicas de seguridad. Sistemas de Gestión de la Seguridad de la Información. Requisitos.</t>
  </si>
  <si>
    <t>Norma efr 1000-1 edición 4 e4</t>
  </si>
  <si>
    <t>Noviembre de 2013</t>
  </si>
  <si>
    <t>Modelo para la Gestión de la Conciliación de la Vida Personal, Familiar y Laboral</t>
  </si>
  <si>
    <t>Norma efr 1000-3 edición 4 e4</t>
  </si>
  <si>
    <t>Enero de 2014</t>
  </si>
  <si>
    <t>Modelo de Gestión de Conciliación</t>
  </si>
  <si>
    <t>Anexo 1000-10 Edición 4</t>
  </si>
  <si>
    <t>Modelo de Gestión efr Empresa</t>
  </si>
  <si>
    <t>Alcance, contenido y estructura de los indicadores asociados al Modelo efr</t>
  </si>
  <si>
    <t>1000-11 Edición 4</t>
  </si>
  <si>
    <t>Diagnóstico efr, la voz del empleado</t>
  </si>
  <si>
    <t>Anexo 1000-13 Edición 4</t>
  </si>
  <si>
    <t>Perfiles Competenciales</t>
  </si>
  <si>
    <t>Anexo 1000-14 Edición 4</t>
  </si>
  <si>
    <t>Suspensión, retirada y cancelación de la certificación</t>
  </si>
  <si>
    <t>17025: 2017</t>
  </si>
  <si>
    <t>Requisitos Generales para la Competencia de los Laboratorios de Ensayo y de Calibración”</t>
  </si>
  <si>
    <t>Norma ISO/IEC</t>
  </si>
  <si>
    <t>17000:2005</t>
  </si>
  <si>
    <t>Evaluación de la conformidad - Vocabulario y principios generales.</t>
  </si>
  <si>
    <t>Vocabulario y principios generales.</t>
  </si>
  <si>
    <t xml:space="preserve">NORMA NTC ISO </t>
  </si>
  <si>
    <t>10012:2003</t>
  </si>
  <si>
    <t>Sistemas de gestión de la medición. Requisitos para los procesos de medición y los equipos de medición.</t>
  </si>
  <si>
    <t>Para el proceso de medición y los equipos de medición.</t>
  </si>
  <si>
    <t>Art.8; 14 literales 3,9 y 14</t>
  </si>
  <si>
    <t>Administrar los Sistemas de Gestión de Calidad y el Modelo Estándar de Control Interno dando cumplimiento a las directrices que al respecto imparta el Superintendente de Industria y Comercio. Sistema de gestión de Laboratorios de masa (pesas y labanzas) y volumen.</t>
  </si>
  <si>
    <t>Alcance, contenido y estructura de las medidas efr en el ámbito del Modelo efr</t>
  </si>
  <si>
    <t>2269 de 1993</t>
  </si>
  <si>
    <t>Por medio del cual se modifica el Decreto 1083 de 2015, Decreto Único Reglamentario del Sector Función Pública, en lo relacionado con el Sistema de Gestión establecido en el artículo 133 de la Ley 175</t>
  </si>
  <si>
    <t xml:space="preserve">Manual Operativo del MIPG </t>
  </si>
  <si>
    <t>Circular</t>
  </si>
  <si>
    <t>Circula Única</t>
  </si>
  <si>
    <t>124/2016</t>
  </si>
  <si>
    <t>“Por el cual se sustituye el Titulo 4 de la Parte 1 del Libro 2 del Decreto 1081 de 2015, relativo al Plan Anticorrupción y de Atención al Ciudadano.</t>
  </si>
  <si>
    <t>1008/2018</t>
  </si>
  <si>
    <t>620/2020</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</si>
  <si>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</si>
  <si>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1755/2015</t>
  </si>
  <si>
    <t>Por medio de la cual se regula el Derecho Fundamental de Petición y se sustituye un título del Código de Procedimiento Administrativo y de lo Contencioso Administrativo.</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</si>
  <si>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</si>
  <si>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1266/2008</t>
  </si>
  <si>
    <t>1581/2012</t>
  </si>
  <si>
    <t>Por la cual se dictan disposiciones generales para la protección de datos personales.</t>
  </si>
  <si>
    <t>1437/2011</t>
  </si>
  <si>
    <t>Por la cual se expide el Código de Procedimiento Administrativo y de lo Contencioso Administrativo.</t>
  </si>
  <si>
    <t>0312/2019</t>
  </si>
  <si>
    <t>Por la cual se definen los Estándares Mínimos del SIstema de Gestión de Seguridad y Salud en el Trabajo SG-SST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</si>
</sst>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2"/>
      <name val="Arial"/>
      <family val="2"/>
    </font>
    <font>
      <sz val="11"/>
      <name val="Arial Black"/>
      <family val="2"/>
    </font>
    <font>
      <sz val="10"/>
      <color theme="1"/>
      <name val="Arial"/>
      <family val="2"/>
    </font>
    <font>
      <sz val="11"/>
      <color theme="1"/>
      <name val="Calibri"/>
      <family val="2"/>
      <scheme val="minor"/>
    </font>
    <font>
      <sz val="11"/>
      <color theme="1"/>
      <name val="Arial Narrow"/>
      <family val="2"/>
    </font>
    <font>
      <b/>
      <sz val="16"/>
      <color theme="1"/>
      <name val="Arial Narrow"/>
      <family val="2"/>
    </font>
    <font>
      <b/>
      <sz val="14"/>
      <color theme="1"/>
      <name val="Arial Narrow"/>
      <family val="2"/>
    </font>
    <font>
      <sz val="10"/>
      <color theme="1"/>
      <name val="Arial Narrow"/>
      <family val="2"/>
    </font>
    <font>
      <sz val="10"/>
      <color rgb="FF000000"/>
      <name val="Arial"/>
      <family val="2"/>
    </font>
    <font>
      <b/>
      <sz val="9"/>
      <name val="Arial Black"/>
      <family val="2"/>
    </font>
    <font>
      <strike/>
      <sz val="11"/>
      <color theme="1"/>
      <name val="Arial"/>
      <family val="2"/>
    </font>
    <font>
      <strike/>
      <sz val="11"/>
      <name val="Arial"/>
      <family val="2"/>
    </font>
    <font>
      <sz val="9"/>
      <name val="Arial Black"/>
      <family val="2"/>
    </font>
    <font>
      <sz val="8"/>
      <name val="Calibri"/>
      <family val="2"/>
      <scheme val="minor"/>
    </font>
    <font>
      <sz val="11"/>
      <color rgb="FFFF0000"/>
      <name val="Arial Narrow"/>
      <family val="2"/>
    </font>
    <font>
      <sz val="11"/>
      <name val="Arial Narrow"/>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1">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9" fillId="0" borderId="0" applyNumberFormat="0" applyFill="0" applyBorder="0" applyAlignment="0" applyProtection="0"/>
    <xf numFmtId="0" fontId="16" fillId="0" borderId="0"/>
    <xf numFmtId="0" fontId="16" fillId="0" borderId="0"/>
    <xf numFmtId="0" fontId="27" fillId="0" borderId="0"/>
  </cellStyleXfs>
  <cellXfs count="344">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1" fillId="0" borderId="46" xfId="0" applyFont="1" applyBorder="1"/>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6" fillId="0" borderId="24" xfId="0" applyFont="1" applyFill="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7" fillId="0" borderId="0" xfId="2" applyFont="1" applyFill="1" applyBorder="1" applyAlignment="1" applyProtection="1">
      <alignment vertical="center" wrapText="1"/>
      <protection locked="0"/>
    </xf>
    <xf numFmtId="0" fontId="18" fillId="0" borderId="0" xfId="2" applyFont="1" applyFill="1" applyBorder="1" applyAlignment="1" applyProtection="1">
      <alignment vertical="center" wrapText="1"/>
      <protection locked="0"/>
    </xf>
    <xf numFmtId="0" fontId="18"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0"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1" fillId="0" borderId="1" xfId="0" applyFont="1" applyBorder="1" applyAlignment="1">
      <alignment horizontal="center" vertical="center"/>
    </xf>
    <xf numFmtId="0" fontId="23" fillId="4" borderId="0" xfId="0" applyFont="1" applyFill="1" applyBorder="1" applyAlignment="1">
      <alignment horizontal="center"/>
    </xf>
    <xf numFmtId="0" fontId="10" fillId="0" borderId="6" xfId="0" applyFont="1" applyBorder="1" applyAlignment="1">
      <alignment horizontal="center" vertical="center"/>
    </xf>
    <xf numFmtId="0" fontId="23" fillId="0" borderId="0" xfId="0" applyFont="1" applyFill="1" applyBorder="1" applyAlignment="1">
      <alignment vertical="center" wrapText="1"/>
    </xf>
    <xf numFmtId="0" fontId="10" fillId="0" borderId="0" xfId="0" applyFont="1" applyBorder="1" applyAlignment="1">
      <alignment horizontal="center" vertical="center"/>
    </xf>
    <xf numFmtId="0" fontId="10" fillId="0" borderId="1" xfId="0" applyFont="1" applyBorder="1" applyAlignment="1">
      <alignment horizontal="justify" vertical="center"/>
    </xf>
    <xf numFmtId="0" fontId="12" fillId="0" borderId="33" xfId="0" applyFont="1"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26" xfId="0" applyFont="1" applyBorder="1" applyAlignment="1">
      <alignment horizontal="center" vertical="center" wrapText="1"/>
    </xf>
    <xf numFmtId="0" fontId="10" fillId="0" borderId="0" xfId="0" applyFont="1" applyBorder="1" applyAlignment="1">
      <alignment horizontal="center" wrapText="1"/>
    </xf>
    <xf numFmtId="0" fontId="23" fillId="0" borderId="0" xfId="0" applyFont="1" applyFill="1" applyBorder="1" applyAlignment="1">
      <alignment horizontal="center" vertical="center" wrapText="1"/>
    </xf>
    <xf numFmtId="0" fontId="10" fillId="0" borderId="19" xfId="0" applyFont="1" applyBorder="1" applyAlignment="1">
      <alignment horizontal="center" wrapText="1"/>
    </xf>
    <xf numFmtId="0" fontId="10" fillId="0" borderId="23" xfId="0" applyFont="1" applyBorder="1" applyAlignment="1">
      <alignment horizontal="center" vertical="center" wrapText="1"/>
    </xf>
    <xf numFmtId="0" fontId="10" fillId="0" borderId="0" xfId="0" applyFont="1" applyBorder="1" applyAlignment="1">
      <alignment horizontal="justify" vertical="center"/>
    </xf>
    <xf numFmtId="0" fontId="10" fillId="0" borderId="0" xfId="0" applyFont="1" applyBorder="1" applyAlignment="1">
      <alignment horizontal="center" vertical="center" wrapText="1"/>
    </xf>
    <xf numFmtId="0" fontId="21" fillId="0" borderId="0" xfId="0" applyFont="1" applyBorder="1" applyAlignment="1">
      <alignment horizontal="center" vertical="center"/>
    </xf>
    <xf numFmtId="0" fontId="10" fillId="0" borderId="24"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2" fillId="0" borderId="1"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1"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6" fillId="0" borderId="23" xfId="0" applyFont="1" applyBorder="1" applyAlignment="1">
      <alignment horizontal="center" vertical="center" wrapText="1"/>
    </xf>
    <xf numFmtId="0" fontId="10" fillId="0" borderId="3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1" fillId="0" borderId="0" xfId="0" applyFont="1" applyBorder="1" applyAlignment="1">
      <alignment horizontal="center" vertical="center" wrapText="1"/>
    </xf>
    <xf numFmtId="0" fontId="10" fillId="0" borderId="0" xfId="0" applyFont="1" applyBorder="1" applyAlignment="1">
      <alignment vertical="center" wrapText="1"/>
    </xf>
    <xf numFmtId="0" fontId="21"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Fill="1" applyBorder="1" applyAlignment="1">
      <alignment vertical="center" wrapText="1"/>
    </xf>
    <xf numFmtId="0" fontId="33" fillId="0" borderId="33" xfId="0" applyFont="1" applyFill="1" applyBorder="1" applyAlignment="1">
      <alignment vertical="center" wrapText="1"/>
    </xf>
    <xf numFmtId="0" fontId="33" fillId="0" borderId="33" xfId="0" applyFont="1" applyFill="1" applyBorder="1" applyAlignment="1">
      <alignment horizontal="left"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30" fillId="4" borderId="33" xfId="0" applyFont="1" applyFill="1" applyBorder="1" applyAlignment="1">
      <alignment horizontal="center" vertical="center" wrapText="1"/>
    </xf>
    <xf numFmtId="0" fontId="31" fillId="4" borderId="0" xfId="0" applyFont="1" applyFill="1" applyBorder="1" applyAlignment="1">
      <alignment horizontal="justify" vertical="center" wrapText="1"/>
    </xf>
    <xf numFmtId="0" fontId="28" fillId="4" borderId="0" xfId="0" applyFont="1" applyFill="1"/>
    <xf numFmtId="0" fontId="16" fillId="4" borderId="33" xfId="0" applyFont="1" applyFill="1" applyBorder="1" applyAlignment="1">
      <alignment horizontal="center" vertical="center" wrapText="1"/>
    </xf>
    <xf numFmtId="0" fontId="16" fillId="4" borderId="33" xfId="0" applyFont="1" applyFill="1" applyBorder="1" applyAlignment="1">
      <alignment horizontal="center" vertical="center"/>
    </xf>
    <xf numFmtId="0" fontId="32" fillId="4" borderId="0" xfId="0" applyFont="1" applyFill="1"/>
    <xf numFmtId="0" fontId="28" fillId="4" borderId="33" xfId="0" applyFont="1" applyFill="1" applyBorder="1" applyAlignment="1">
      <alignment horizontal="center" vertical="center"/>
    </xf>
    <xf numFmtId="14" fontId="39" fillId="4" borderId="33" xfId="0" applyNumberFormat="1" applyFont="1" applyFill="1" applyBorder="1" applyAlignment="1">
      <alignment horizontal="center" vertical="center"/>
    </xf>
    <xf numFmtId="0" fontId="16" fillId="4" borderId="33" xfId="0" applyFont="1" applyFill="1" applyBorder="1" applyAlignment="1">
      <alignment horizontal="justify" vertical="center" wrapText="1"/>
    </xf>
    <xf numFmtId="0" fontId="16" fillId="4" borderId="33" xfId="0" applyFont="1" applyFill="1" applyBorder="1" applyAlignment="1">
      <alignment horizontal="left" vertical="center" wrapText="1"/>
    </xf>
    <xf numFmtId="0" fontId="38" fillId="4" borderId="0" xfId="0" applyFont="1" applyFill="1"/>
    <xf numFmtId="0" fontId="16" fillId="4" borderId="33" xfId="0" applyFont="1" applyFill="1" applyBorder="1" applyAlignment="1">
      <alignment horizontal="justify" vertical="center"/>
    </xf>
    <xf numFmtId="0" fontId="32" fillId="4" borderId="0" xfId="0" applyFont="1" applyFill="1" applyAlignment="1">
      <alignment horizontal="left" wrapText="1"/>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2" fillId="0" borderId="16"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24" fillId="4" borderId="4" xfId="0" applyFont="1" applyFill="1" applyBorder="1" applyAlignment="1">
      <alignment horizontal="justify" vertical="center"/>
    </xf>
    <xf numFmtId="0" fontId="24"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2" fillId="0" borderId="16" xfId="0" applyFont="1" applyBorder="1" applyAlignment="1">
      <alignment horizontal="left" vertical="center"/>
    </xf>
    <xf numFmtId="0" fontId="22" fillId="0" borderId="4" xfId="0" applyFont="1" applyBorder="1" applyAlignment="1">
      <alignment horizontal="left" vertical="center"/>
    </xf>
    <xf numFmtId="0" fontId="22" fillId="0" borderId="25" xfId="0" applyFont="1" applyBorder="1" applyAlignment="1">
      <alignment horizontal="left" vertical="center"/>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7" fillId="2" borderId="36"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Border="1" applyAlignment="1">
      <alignment horizontal="center" vertical="center" wrapText="1"/>
    </xf>
    <xf numFmtId="0" fontId="4" fillId="0" borderId="0" xfId="0" applyFont="1" applyBorder="1" applyAlignment="1">
      <alignment horizontal="center"/>
    </xf>
    <xf numFmtId="0" fontId="25" fillId="0" borderId="0" xfId="0" applyFont="1" applyBorder="1" applyAlignment="1">
      <alignment horizontal="center"/>
    </xf>
    <xf numFmtId="0" fontId="8" fillId="3" borderId="1" xfId="0" applyFont="1" applyFill="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wrapText="1"/>
    </xf>
    <xf numFmtId="0" fontId="4" fillId="0" borderId="0" xfId="0" applyFont="1" applyBorder="1" applyAlignment="1">
      <alignment horizontal="center" wrapText="1"/>
    </xf>
    <xf numFmtId="0" fontId="4" fillId="0" borderId="5" xfId="0" applyFont="1" applyBorder="1" applyAlignment="1">
      <alignment horizontal="center" wrapText="1"/>
    </xf>
    <xf numFmtId="0" fontId="4" fillId="0" borderId="25" xfId="0" applyFont="1" applyBorder="1" applyAlignment="1">
      <alignment horizontal="center" wrapText="1"/>
    </xf>
    <xf numFmtId="0" fontId="24" fillId="0" borderId="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2" fillId="0" borderId="16" xfId="0" applyFont="1" applyFill="1" applyBorder="1" applyAlignment="1">
      <alignment horizontal="left" vertical="center"/>
    </xf>
    <xf numFmtId="0" fontId="22" fillId="0" borderId="4" xfId="0" applyFont="1" applyFill="1" applyBorder="1" applyAlignment="1">
      <alignment horizontal="left" vertical="center"/>
    </xf>
    <xf numFmtId="0" fontId="22" fillId="0" borderId="25" xfId="0" applyFont="1" applyFill="1" applyBorder="1" applyAlignment="1">
      <alignment horizontal="left" vertical="center"/>
    </xf>
    <xf numFmtId="0" fontId="22" fillId="0" borderId="16" xfId="0" applyFont="1" applyBorder="1" applyAlignment="1">
      <alignment horizontal="left" vertical="center" wrapText="1"/>
    </xf>
    <xf numFmtId="0" fontId="22" fillId="0" borderId="4" xfId="0" applyFont="1" applyBorder="1" applyAlignment="1">
      <alignment horizontal="left" vertical="center" wrapText="1"/>
    </xf>
    <xf numFmtId="0" fontId="22" fillId="0" borderId="25" xfId="0" applyFont="1" applyBorder="1" applyAlignment="1">
      <alignment horizontal="left"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vertical="center" wrapText="1"/>
    </xf>
    <xf numFmtId="0" fontId="22" fillId="0" borderId="2" xfId="0" applyFont="1" applyBorder="1" applyAlignment="1">
      <alignment horizontal="center" vertic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0" fillId="0" borderId="48"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9" xfId="0" applyBorder="1" applyAlignment="1">
      <alignment horizontal="center"/>
    </xf>
    <xf numFmtId="0" fontId="0" fillId="0" borderId="12" xfId="0" applyBorder="1" applyAlignment="1">
      <alignment horizontal="center"/>
    </xf>
    <xf numFmtId="0" fontId="0" fillId="0" borderId="5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2" fillId="0" borderId="16"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2" fillId="0" borderId="43" xfId="0" applyNumberFormat="1" applyFont="1" applyBorder="1" applyAlignment="1">
      <alignment horizontal="center" vertical="center"/>
    </xf>
    <xf numFmtId="0" fontId="12" fillId="0" borderId="40" xfId="0" applyNumberFormat="1" applyFont="1" applyBorder="1" applyAlignment="1">
      <alignment horizontal="center" vertical="center"/>
    </xf>
    <xf numFmtId="0" fontId="12" fillId="0" borderId="44" xfId="0" applyNumberFormat="1" applyFont="1" applyBorder="1" applyAlignment="1">
      <alignment horizontal="center" vertical="center"/>
    </xf>
    <xf numFmtId="0" fontId="13" fillId="0" borderId="43" xfId="0" applyFont="1" applyFill="1" applyBorder="1" applyAlignment="1">
      <alignment horizontal="center" vertical="center" wrapText="1"/>
    </xf>
    <xf numFmtId="0" fontId="13" fillId="0" borderId="40" xfId="0" applyFont="1" applyFill="1" applyBorder="1" applyAlignment="1">
      <alignment horizontal="center" vertical="center"/>
    </xf>
    <xf numFmtId="0" fontId="13" fillId="0" borderId="44"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7" xfId="0" applyFont="1" applyFill="1" applyBorder="1" applyAlignment="1">
      <alignment horizontal="center" vertical="center"/>
    </xf>
    <xf numFmtId="0" fontId="7" fillId="3" borderId="31"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2"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2" fillId="0" borderId="43" xfId="0" applyNumberFormat="1" applyFont="1" applyFill="1" applyBorder="1" applyAlignment="1">
      <alignment horizontal="center" vertical="center"/>
    </xf>
    <xf numFmtId="0" fontId="12" fillId="0" borderId="40" xfId="0" applyNumberFormat="1" applyFont="1" applyFill="1" applyBorder="1" applyAlignment="1">
      <alignment horizontal="center" vertical="center"/>
    </xf>
    <xf numFmtId="0" fontId="12" fillId="0" borderId="44" xfId="0" applyNumberFormat="1" applyFont="1" applyFill="1" applyBorder="1" applyAlignment="1">
      <alignment horizontal="center" vertical="center"/>
    </xf>
    <xf numFmtId="0" fontId="13" fillId="0" borderId="43" xfId="0" applyFont="1" applyBorder="1" applyAlignment="1">
      <alignment horizontal="center" vertical="center" wrapText="1"/>
    </xf>
    <xf numFmtId="0" fontId="13" fillId="0" borderId="40" xfId="0" applyFont="1" applyBorder="1" applyAlignment="1">
      <alignment horizontal="center" vertical="center"/>
    </xf>
    <xf numFmtId="0" fontId="13" fillId="0" borderId="44" xfId="0" applyFont="1" applyBorder="1" applyAlignment="1">
      <alignment horizontal="center" vertical="center"/>
    </xf>
    <xf numFmtId="0" fontId="10" fillId="0" borderId="31" xfId="0" applyFont="1" applyBorder="1" applyAlignment="1">
      <alignment horizontal="center" vertical="center" wrapText="1"/>
    </xf>
    <xf numFmtId="0" fontId="11" fillId="0" borderId="43" xfId="0" applyNumberFormat="1" applyFont="1" applyFill="1" applyBorder="1" applyAlignment="1">
      <alignment horizontal="center" vertical="center" wrapText="1"/>
    </xf>
    <xf numFmtId="0" fontId="11" fillId="0" borderId="40" xfId="0" applyNumberFormat="1" applyFont="1" applyFill="1" applyBorder="1" applyAlignment="1">
      <alignment horizontal="center" vertical="center"/>
    </xf>
    <xf numFmtId="0" fontId="11" fillId="0" borderId="44" xfId="0" applyNumberFormat="1" applyFont="1" applyFill="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9" fontId="11" fillId="0" borderId="43" xfId="0" applyNumberFormat="1" applyFont="1" applyFill="1" applyBorder="1" applyAlignment="1">
      <alignment horizontal="center" vertical="center" wrapText="1"/>
    </xf>
    <xf numFmtId="0" fontId="10" fillId="0" borderId="31" xfId="0" applyFont="1" applyBorder="1" applyAlignment="1">
      <alignment horizontal="left" wrapText="1"/>
    </xf>
    <xf numFmtId="0" fontId="10" fillId="0" borderId="1" xfId="0" applyFont="1" applyBorder="1" applyAlignment="1">
      <alignment horizontal="left" wrapText="1"/>
    </xf>
    <xf numFmtId="0" fontId="10" fillId="0" borderId="26" xfId="0" applyFont="1" applyBorder="1" applyAlignment="1">
      <alignment horizontal="left" wrapText="1"/>
    </xf>
    <xf numFmtId="0" fontId="22" fillId="0" borderId="1" xfId="0" applyFont="1" applyBorder="1" applyAlignment="1">
      <alignment horizontal="center" vertical="center" wrapText="1"/>
    </xf>
    <xf numFmtId="0" fontId="22" fillId="0" borderId="42" xfId="0" applyFont="1" applyBorder="1" applyAlignment="1">
      <alignment horizontal="center" vertical="center" wrapText="1"/>
    </xf>
    <xf numFmtId="0" fontId="10" fillId="0" borderId="1" xfId="0" applyFont="1" applyFill="1" applyBorder="1" applyAlignment="1">
      <alignment horizontal="justify" vertical="center" wrapText="1"/>
    </xf>
    <xf numFmtId="0" fontId="22" fillId="0" borderId="1" xfId="0" applyFont="1" applyBorder="1" applyAlignment="1">
      <alignment horizontal="justify" vertical="center" wrapText="1"/>
    </xf>
    <xf numFmtId="0" fontId="22" fillId="0" borderId="1" xfId="0" applyFont="1" applyBorder="1" applyAlignment="1">
      <alignment horizontal="justify" vertical="center"/>
    </xf>
    <xf numFmtId="0" fontId="22" fillId="0" borderId="26" xfId="0" applyFont="1" applyBorder="1" applyAlignment="1">
      <alignment horizontal="justify" vertical="center"/>
    </xf>
    <xf numFmtId="0" fontId="22" fillId="0" borderId="31" xfId="0" applyFont="1" applyBorder="1" applyAlignment="1">
      <alignment horizontal="center" vertical="center" wrapText="1"/>
    </xf>
    <xf numFmtId="0" fontId="28" fillId="4" borderId="33" xfId="0" applyFont="1" applyFill="1" applyBorder="1" applyAlignment="1">
      <alignment horizontal="center"/>
    </xf>
    <xf numFmtId="0" fontId="29" fillId="4" borderId="48" xfId="0" applyFont="1" applyFill="1" applyBorder="1" applyAlignment="1">
      <alignment horizontal="center" vertical="center"/>
    </xf>
    <xf numFmtId="0" fontId="29" fillId="4" borderId="8" xfId="0" applyFont="1" applyFill="1" applyBorder="1" applyAlignment="1">
      <alignment horizontal="center" vertical="center"/>
    </xf>
    <xf numFmtId="0" fontId="29" fillId="4" borderId="50" xfId="0" applyFont="1" applyFill="1" applyBorder="1" applyAlignment="1">
      <alignment horizontal="center" vertical="center"/>
    </xf>
    <xf numFmtId="0" fontId="29" fillId="4" borderId="14" xfId="0" applyFont="1" applyFill="1" applyBorder="1" applyAlignment="1">
      <alignment horizontal="center" vertical="center"/>
    </xf>
    <xf numFmtId="0" fontId="16" fillId="0" borderId="33" xfId="0" applyFont="1" applyFill="1" applyBorder="1" applyAlignment="1">
      <alignment horizontal="center" vertical="center" wrapText="1"/>
    </xf>
    <xf numFmtId="0" fontId="16" fillId="0" borderId="33" xfId="0" applyFont="1" applyFill="1" applyBorder="1" applyAlignment="1">
      <alignment horizontal="center" vertical="center"/>
    </xf>
    <xf numFmtId="0" fontId="32" fillId="4" borderId="0" xfId="0" applyFont="1" applyFill="1" applyAlignment="1">
      <alignment horizontal="center" vertical="center"/>
    </xf>
  </cellXfs>
  <cellStyles count="5">
    <cellStyle name="Hipervínculo" xfId="1" builtinId="8"/>
    <cellStyle name="Normal" xfId="0" builtinId="0"/>
    <cellStyle name="Normal 2"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1509081</xdr:colOff>
      <xdr:row>10</xdr:row>
      <xdr:rowOff>59120</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27336</xdr:colOff>
      <xdr:row>8</xdr:row>
      <xdr:rowOff>182641</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411998</xdr:colOff>
      <xdr:row>8</xdr:row>
      <xdr:rowOff>183218</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368639</xdr:colOff>
      <xdr:row>8</xdr:row>
      <xdr:rowOff>142118</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52</xdr:row>
      <xdr:rowOff>168373</xdr:rowOff>
    </xdr:from>
    <xdr:to>
      <xdr:col>22</xdr:col>
      <xdr:colOff>530935</xdr:colOff>
      <xdr:row>59</xdr:row>
      <xdr:rowOff>138816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43</xdr:row>
      <xdr:rowOff>0</xdr:rowOff>
    </xdr:from>
    <xdr:to>
      <xdr:col>14</xdr:col>
      <xdr:colOff>365125</xdr:colOff>
      <xdr:row>50</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412757" y="36126420"/>
          <a:ext cx="5070968" cy="1469792"/>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Modelo Integrado de Planeación y Gestión.</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43</xdr:row>
      <xdr:rowOff>0</xdr:rowOff>
    </xdr:from>
    <xdr:to>
      <xdr:col>18</xdr:col>
      <xdr:colOff>1825624</xdr:colOff>
      <xdr:row>50</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906780" y="36126420"/>
          <a:ext cx="4696314" cy="1493708"/>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43</xdr:row>
      <xdr:rowOff>0</xdr:rowOff>
    </xdr:from>
    <xdr:to>
      <xdr:col>24</xdr:col>
      <xdr:colOff>238125</xdr:colOff>
      <xdr:row>50</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5332221" y="36126420"/>
          <a:ext cx="4629004" cy="1498157"/>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52</xdr:row>
      <xdr:rowOff>91740</xdr:rowOff>
    </xdr:from>
    <xdr:to>
      <xdr:col>15</xdr:col>
      <xdr:colOff>9525</xdr:colOff>
      <xdr:row>60</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421171" y="37912340"/>
          <a:ext cx="5100654" cy="154315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56</xdr:row>
      <xdr:rowOff>50993</xdr:rowOff>
    </xdr:from>
    <xdr:to>
      <xdr:col>15</xdr:col>
      <xdr:colOff>741</xdr:colOff>
      <xdr:row>57</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53</xdr:row>
      <xdr:rowOff>59532</xdr:rowOff>
    </xdr:from>
    <xdr:to>
      <xdr:col>18</xdr:col>
      <xdr:colOff>1845468</xdr:colOff>
      <xdr:row>59</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890760" y="38064282"/>
          <a:ext cx="4737258" cy="118872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731921</xdr:colOff>
      <xdr:row>0</xdr:row>
      <xdr:rowOff>60158</xdr:rowOff>
    </xdr:from>
    <xdr:to>
      <xdr:col>2</xdr:col>
      <xdr:colOff>1096679</xdr:colOff>
      <xdr:row>2</xdr:row>
      <xdr:rowOff>335572</xdr:rowOff>
    </xdr:to>
    <xdr:pic>
      <xdr:nvPicPr>
        <xdr:cNvPr id="5" name="Imagen 4">
          <a:extLst>
            <a:ext uri="{FF2B5EF4-FFF2-40B4-BE49-F238E27FC236}">
              <a16:creationId xmlns:a16="http://schemas.microsoft.com/office/drawing/2014/main" id="{986BE291-F9E6-431E-A625-681F0E7661C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1921" y="60158"/>
          <a:ext cx="2410126" cy="9973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838200</xdr:colOff>
      <xdr:row>0</xdr:row>
      <xdr:rowOff>66675</xdr:rowOff>
    </xdr:from>
    <xdr:to>
      <xdr:col>2</xdr:col>
      <xdr:colOff>884856</xdr:colOff>
      <xdr:row>0</xdr:row>
      <xdr:rowOff>1058904</xdr:rowOff>
    </xdr:to>
    <xdr:pic>
      <xdr:nvPicPr>
        <xdr:cNvPr id="3" name="Imagen 2">
          <a:extLst>
            <a:ext uri="{FF2B5EF4-FFF2-40B4-BE49-F238E27FC236}">
              <a16:creationId xmlns:a16="http://schemas.microsoft.com/office/drawing/2014/main" id="{EB2FDD41-75C0-4393-B284-AE7B163792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950" y="66675"/>
          <a:ext cx="2408856" cy="9922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1049020</xdr:colOff>
      <xdr:row>0</xdr:row>
      <xdr:rowOff>25400</xdr:rowOff>
    </xdr:from>
    <xdr:to>
      <xdr:col>2</xdr:col>
      <xdr:colOff>1096946</xdr:colOff>
      <xdr:row>0</xdr:row>
      <xdr:rowOff>1015089</xdr:rowOff>
    </xdr:to>
    <xdr:pic>
      <xdr:nvPicPr>
        <xdr:cNvPr id="3" name="Imagen 2">
          <a:extLst>
            <a:ext uri="{FF2B5EF4-FFF2-40B4-BE49-F238E27FC236}">
              <a16:creationId xmlns:a16="http://schemas.microsoft.com/office/drawing/2014/main" id="{2C5A8CE6-735E-4414-8FE8-0FBF31D1A0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770" y="25400"/>
          <a:ext cx="2411396" cy="9922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762000</xdr:colOff>
      <xdr:row>0</xdr:row>
      <xdr:rowOff>47625</xdr:rowOff>
    </xdr:from>
    <xdr:to>
      <xdr:col>2</xdr:col>
      <xdr:colOff>806116</xdr:colOff>
      <xdr:row>0</xdr:row>
      <xdr:rowOff>1037314</xdr:rowOff>
    </xdr:to>
    <xdr:pic>
      <xdr:nvPicPr>
        <xdr:cNvPr id="3" name="Imagen 2">
          <a:extLst>
            <a:ext uri="{FF2B5EF4-FFF2-40B4-BE49-F238E27FC236}">
              <a16:creationId xmlns:a16="http://schemas.microsoft.com/office/drawing/2014/main" id="{76FE4B38-EC02-4495-9608-4CDFB14E87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47625"/>
          <a:ext cx="2406316" cy="9896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790575</xdr:colOff>
      <xdr:row>0</xdr:row>
      <xdr:rowOff>0</xdr:rowOff>
    </xdr:from>
    <xdr:to>
      <xdr:col>2</xdr:col>
      <xdr:colOff>834691</xdr:colOff>
      <xdr:row>0</xdr:row>
      <xdr:rowOff>989689</xdr:rowOff>
    </xdr:to>
    <xdr:pic>
      <xdr:nvPicPr>
        <xdr:cNvPr id="3" name="Imagen 2">
          <a:extLst>
            <a:ext uri="{FF2B5EF4-FFF2-40B4-BE49-F238E27FC236}">
              <a16:creationId xmlns:a16="http://schemas.microsoft.com/office/drawing/2014/main" id="{0CD793E5-05ED-4CB9-AE1A-0E53981519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325" y="0"/>
          <a:ext cx="2406316" cy="9896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236220</xdr:colOff>
      <xdr:row>0</xdr:row>
      <xdr:rowOff>99060</xdr:rowOff>
    </xdr:from>
    <xdr:to>
      <xdr:col>1</xdr:col>
      <xdr:colOff>897890</xdr:colOff>
      <xdr:row>1</xdr:row>
      <xdr:rowOff>382287</xdr:rowOff>
    </xdr:to>
    <xdr:pic>
      <xdr:nvPicPr>
        <xdr:cNvPr id="3" name="Imagen 2">
          <a:extLst>
            <a:ext uri="{FF2B5EF4-FFF2-40B4-BE49-F238E27FC236}">
              <a16:creationId xmlns:a16="http://schemas.microsoft.com/office/drawing/2014/main" id="{A7E09662-B5CB-488C-A3FA-97F58BFAA8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220" y="99060"/>
          <a:ext cx="1761490" cy="7251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3"/>
  <sheetViews>
    <sheetView showGridLines="0" tabSelected="1" zoomScaleNormal="100" zoomScaleSheetLayoutView="80" workbookViewId="0">
      <selection activeCell="C7" sqref="C7:C10"/>
    </sheetView>
  </sheetViews>
  <sheetFormatPr baseColWidth="10" defaultRowHeight="14.5" x14ac:dyDescent="0.35"/>
  <cols>
    <col min="1" max="1" width="25.54296875" customWidth="1"/>
    <col min="2" max="2" width="3.54296875" customWidth="1"/>
    <col min="3" max="3" width="25.54296875" customWidth="1"/>
    <col min="4" max="4" width="5" customWidth="1"/>
    <col min="5" max="5" width="6.1796875" customWidth="1"/>
    <col min="6" max="6" width="35" customWidth="1"/>
    <col min="7" max="7" width="6.453125" customWidth="1"/>
    <col min="8" max="12" width="3.54296875" customWidth="1"/>
    <col min="13" max="13" width="5" hidden="1" customWidth="1"/>
    <col min="14" max="14" width="5.1796875" customWidth="1"/>
    <col min="15" max="15" width="5.54296875" customWidth="1"/>
    <col min="16" max="16" width="41.453125" customWidth="1"/>
    <col min="17" max="17" width="2.453125" customWidth="1"/>
    <col min="18" max="18" width="2.81640625" customWidth="1"/>
    <col min="19" max="19" width="35.54296875" customWidth="1"/>
    <col min="20" max="20" width="6.1796875" customWidth="1"/>
    <col min="21" max="21" width="25.54296875" customWidth="1"/>
    <col min="22" max="22" width="3.453125" customWidth="1"/>
    <col min="23" max="23" width="25.54296875" customWidth="1"/>
    <col min="24" max="24" width="3" customWidth="1"/>
    <col min="25" max="25" width="25.54296875" customWidth="1"/>
  </cols>
  <sheetData>
    <row r="1" spans="1:25" ht="28.5" customHeight="1" x14ac:dyDescent="0.35">
      <c r="A1" s="223"/>
      <c r="B1" s="224"/>
      <c r="C1" s="225"/>
      <c r="D1" s="231" t="s">
        <v>0</v>
      </c>
      <c r="E1" s="232"/>
      <c r="F1" s="232"/>
      <c r="G1" s="232"/>
      <c r="H1" s="232"/>
      <c r="I1" s="232"/>
      <c r="J1" s="232"/>
      <c r="K1" s="232"/>
      <c r="L1" s="232"/>
      <c r="M1" s="232"/>
      <c r="N1" s="232"/>
      <c r="O1" s="232"/>
      <c r="P1" s="232"/>
      <c r="Q1" s="232"/>
      <c r="R1" s="232"/>
      <c r="S1" s="232"/>
      <c r="T1" s="232"/>
      <c r="U1" s="232"/>
      <c r="V1" s="232"/>
      <c r="W1" s="232"/>
      <c r="X1" s="233"/>
      <c r="Y1" s="120" t="s">
        <v>384</v>
      </c>
    </row>
    <row r="2" spans="1:25" ht="28.5" customHeight="1" x14ac:dyDescent="0.35">
      <c r="A2" s="226"/>
      <c r="B2" s="192"/>
      <c r="C2" s="227"/>
      <c r="D2" s="234"/>
      <c r="E2" s="235"/>
      <c r="F2" s="235"/>
      <c r="G2" s="235"/>
      <c r="H2" s="235"/>
      <c r="I2" s="235"/>
      <c r="J2" s="235"/>
      <c r="K2" s="235"/>
      <c r="L2" s="235"/>
      <c r="M2" s="235"/>
      <c r="N2" s="235"/>
      <c r="O2" s="235"/>
      <c r="P2" s="235"/>
      <c r="Q2" s="235"/>
      <c r="R2" s="235"/>
      <c r="S2" s="235"/>
      <c r="T2" s="235"/>
      <c r="U2" s="235"/>
      <c r="V2" s="235"/>
      <c r="W2" s="235"/>
      <c r="X2" s="236"/>
      <c r="Y2" s="120" t="s">
        <v>383</v>
      </c>
    </row>
    <row r="3" spans="1:25" ht="28.5" customHeight="1" x14ac:dyDescent="0.35">
      <c r="A3" s="228"/>
      <c r="B3" s="229"/>
      <c r="C3" s="230"/>
      <c r="D3" s="237"/>
      <c r="E3" s="238"/>
      <c r="F3" s="238"/>
      <c r="G3" s="238"/>
      <c r="H3" s="238"/>
      <c r="I3" s="238"/>
      <c r="J3" s="238"/>
      <c r="K3" s="238"/>
      <c r="L3" s="238"/>
      <c r="M3" s="238"/>
      <c r="N3" s="238"/>
      <c r="O3" s="238"/>
      <c r="P3" s="238"/>
      <c r="Q3" s="238"/>
      <c r="R3" s="238"/>
      <c r="S3" s="238"/>
      <c r="T3" s="238"/>
      <c r="U3" s="238"/>
      <c r="V3" s="238"/>
      <c r="W3" s="238"/>
      <c r="X3" s="239"/>
      <c r="Y3" s="121" t="s">
        <v>382</v>
      </c>
    </row>
    <row r="4" spans="1:25" ht="11.25" customHeight="1" x14ac:dyDescent="0.35">
      <c r="A4" s="191"/>
      <c r="B4" s="192"/>
      <c r="C4" s="192"/>
      <c r="D4" s="192"/>
      <c r="E4" s="192"/>
      <c r="F4" s="192"/>
      <c r="G4" s="192"/>
      <c r="H4" s="192"/>
      <c r="I4" s="192"/>
      <c r="J4" s="192"/>
      <c r="K4" s="192"/>
      <c r="L4" s="192"/>
      <c r="M4" s="192"/>
      <c r="N4" s="192"/>
      <c r="O4" s="192"/>
      <c r="P4" s="192"/>
      <c r="Q4" s="192"/>
      <c r="R4" s="192"/>
      <c r="S4" s="192"/>
      <c r="T4" s="192"/>
      <c r="U4" s="192"/>
      <c r="V4" s="192"/>
      <c r="W4" s="192"/>
      <c r="X4" s="192"/>
      <c r="Y4" s="193"/>
    </row>
    <row r="5" spans="1:25" ht="21.25" customHeight="1" x14ac:dyDescent="0.35">
      <c r="A5" s="194"/>
      <c r="B5" s="188"/>
      <c r="C5" s="199" t="s">
        <v>44</v>
      </c>
      <c r="D5" s="24"/>
      <c r="E5" s="201" t="s">
        <v>1</v>
      </c>
      <c r="F5" s="201"/>
      <c r="G5" s="195"/>
      <c r="H5" s="161" t="s">
        <v>2</v>
      </c>
      <c r="I5" s="162"/>
      <c r="J5" s="162"/>
      <c r="K5" s="162"/>
      <c r="L5" s="162"/>
      <c r="M5" s="162"/>
      <c r="N5" s="163"/>
      <c r="O5" s="167"/>
      <c r="P5" s="140" t="s">
        <v>59</v>
      </c>
      <c r="Q5" s="141"/>
      <c r="R5" s="141"/>
      <c r="S5" s="142"/>
      <c r="T5" s="198"/>
      <c r="U5" s="161" t="s">
        <v>14</v>
      </c>
      <c r="V5" s="162"/>
      <c r="W5" s="162"/>
      <c r="X5" s="162"/>
      <c r="Y5" s="210"/>
    </row>
    <row r="6" spans="1:25" ht="15.75" customHeight="1" x14ac:dyDescent="0.35">
      <c r="A6" s="194"/>
      <c r="B6" s="188"/>
      <c r="C6" s="200"/>
      <c r="D6" s="24"/>
      <c r="E6" s="202"/>
      <c r="F6" s="202"/>
      <c r="G6" s="196"/>
      <c r="H6" s="161"/>
      <c r="I6" s="162"/>
      <c r="J6" s="162"/>
      <c r="K6" s="162"/>
      <c r="L6" s="162"/>
      <c r="M6" s="162"/>
      <c r="N6" s="163"/>
      <c r="O6" s="167"/>
      <c r="P6" s="140"/>
      <c r="Q6" s="141"/>
      <c r="R6" s="141"/>
      <c r="S6" s="142"/>
      <c r="T6" s="198"/>
      <c r="U6" s="170" t="s">
        <v>19</v>
      </c>
      <c r="V6" s="171"/>
      <c r="W6" s="180" t="s">
        <v>20</v>
      </c>
      <c r="X6" s="180"/>
      <c r="Y6" s="181"/>
    </row>
    <row r="7" spans="1:25" ht="25" customHeight="1" x14ac:dyDescent="0.35">
      <c r="A7" s="194"/>
      <c r="B7" s="188"/>
      <c r="C7" s="207" t="s">
        <v>107</v>
      </c>
      <c r="D7" s="241"/>
      <c r="E7" s="242" t="str">
        <f>VLOOKUP(C7,'Listas desplegables'!D3:F46,2,0)</f>
        <v>Sistema Integral de Gestión</v>
      </c>
      <c r="F7" s="243"/>
      <c r="G7" s="196"/>
      <c r="H7" s="164" t="str">
        <f>+VLOOKUP(C7,'Listas desplegables'!D3:F46,3,0)</f>
        <v>Estratégico</v>
      </c>
      <c r="I7" s="165"/>
      <c r="J7" s="165"/>
      <c r="K7" s="165"/>
      <c r="L7" s="165"/>
      <c r="M7" s="165"/>
      <c r="N7" s="166"/>
      <c r="O7" s="167"/>
      <c r="P7" s="143" t="s">
        <v>328</v>
      </c>
      <c r="Q7" s="144"/>
      <c r="R7" s="144"/>
      <c r="S7" s="145"/>
      <c r="T7" s="198"/>
      <c r="U7" s="255" t="s">
        <v>254</v>
      </c>
      <c r="V7" s="220"/>
      <c r="W7" s="211" t="s">
        <v>346</v>
      </c>
      <c r="X7" s="212"/>
      <c r="Y7" s="213"/>
    </row>
    <row r="8" spans="1:25" ht="25" customHeight="1" x14ac:dyDescent="0.35">
      <c r="A8" s="194"/>
      <c r="B8" s="188"/>
      <c r="C8" s="208"/>
      <c r="D8" s="241"/>
      <c r="E8" s="244"/>
      <c r="F8" s="245"/>
      <c r="G8" s="196"/>
      <c r="H8" s="164"/>
      <c r="I8" s="165"/>
      <c r="J8" s="165"/>
      <c r="K8" s="165"/>
      <c r="L8" s="165"/>
      <c r="M8" s="165"/>
      <c r="N8" s="166"/>
      <c r="O8" s="167"/>
      <c r="P8" s="146"/>
      <c r="Q8" s="147"/>
      <c r="R8" s="147"/>
      <c r="S8" s="148"/>
      <c r="T8" s="198"/>
      <c r="U8" s="255" t="s">
        <v>254</v>
      </c>
      <c r="V8" s="220"/>
      <c r="W8" s="214" t="s">
        <v>327</v>
      </c>
      <c r="X8" s="215"/>
      <c r="Y8" s="216"/>
    </row>
    <row r="9" spans="1:25" ht="25" customHeight="1" x14ac:dyDescent="0.35">
      <c r="A9" s="194"/>
      <c r="B9" s="188"/>
      <c r="C9" s="208"/>
      <c r="D9" s="241"/>
      <c r="E9" s="244"/>
      <c r="F9" s="245"/>
      <c r="G9" s="196"/>
      <c r="H9" s="164"/>
      <c r="I9" s="165"/>
      <c r="J9" s="165"/>
      <c r="K9" s="165"/>
      <c r="L9" s="165"/>
      <c r="M9" s="165"/>
      <c r="N9" s="166"/>
      <c r="O9" s="167"/>
      <c r="P9" s="146"/>
      <c r="Q9" s="147"/>
      <c r="R9" s="147"/>
      <c r="S9" s="148"/>
      <c r="T9" s="198"/>
      <c r="U9" s="255" t="s">
        <v>254</v>
      </c>
      <c r="V9" s="220"/>
      <c r="W9" s="177" t="s">
        <v>352</v>
      </c>
      <c r="X9" s="178"/>
      <c r="Y9" s="179"/>
    </row>
    <row r="10" spans="1:25" ht="25" customHeight="1" x14ac:dyDescent="0.35">
      <c r="A10" s="194"/>
      <c r="B10" s="188"/>
      <c r="C10" s="209"/>
      <c r="D10" s="241"/>
      <c r="E10" s="246"/>
      <c r="F10" s="247"/>
      <c r="G10" s="197"/>
      <c r="H10" s="164"/>
      <c r="I10" s="165"/>
      <c r="J10" s="165"/>
      <c r="K10" s="165"/>
      <c r="L10" s="165"/>
      <c r="M10" s="165"/>
      <c r="N10" s="166"/>
      <c r="O10" s="167"/>
      <c r="P10" s="149"/>
      <c r="Q10" s="150"/>
      <c r="R10" s="150"/>
      <c r="S10" s="151"/>
      <c r="T10" s="198"/>
      <c r="U10" s="217" t="s">
        <v>254</v>
      </c>
      <c r="V10" s="218"/>
      <c r="W10" s="177" t="s">
        <v>371</v>
      </c>
      <c r="X10" s="178"/>
      <c r="Y10" s="179"/>
    </row>
    <row r="11" spans="1:25" ht="7.5" customHeight="1" x14ac:dyDescent="0.5">
      <c r="A11" s="194"/>
      <c r="B11" s="188"/>
      <c r="C11" s="203"/>
      <c r="D11" s="204"/>
      <c r="E11" s="205"/>
      <c r="F11" s="205"/>
      <c r="G11" s="204"/>
      <c r="H11" s="203"/>
      <c r="I11" s="203"/>
      <c r="J11" s="203"/>
      <c r="K11" s="203"/>
      <c r="L11" s="203"/>
      <c r="M11" s="203"/>
      <c r="N11" s="203"/>
      <c r="O11" s="205"/>
      <c r="P11" s="205"/>
      <c r="Q11" s="205"/>
      <c r="R11" s="205"/>
      <c r="S11" s="205"/>
      <c r="T11" s="205"/>
      <c r="U11" s="203"/>
      <c r="V11" s="203"/>
      <c r="W11" s="203"/>
      <c r="X11" s="203"/>
      <c r="Y11" s="206"/>
    </row>
    <row r="12" spans="1:25" ht="53.25" customHeight="1" x14ac:dyDescent="0.5">
      <c r="A12" s="194"/>
      <c r="B12" s="188"/>
      <c r="C12" s="22" t="s">
        <v>58</v>
      </c>
      <c r="D12" s="32"/>
      <c r="E12" s="164" t="str">
        <f>VLOOKUP(C7,'Listas desplegables'!D3:G46,4,0)</f>
        <v xml:space="preserve">Jefe de Oficina Asesora de Planeación </v>
      </c>
      <c r="F12" s="166"/>
      <c r="G12" s="23"/>
      <c r="H12" s="162" t="s">
        <v>3</v>
      </c>
      <c r="I12" s="162"/>
      <c r="J12" s="162"/>
      <c r="K12" s="162"/>
      <c r="L12" s="162"/>
      <c r="M12" s="162"/>
      <c r="N12" s="162"/>
      <c r="O12" s="168" t="s">
        <v>329</v>
      </c>
      <c r="P12" s="168"/>
      <c r="Q12" s="168"/>
      <c r="R12" s="168"/>
      <c r="S12" s="168"/>
      <c r="T12" s="168"/>
      <c r="U12" s="168"/>
      <c r="V12" s="168"/>
      <c r="W12" s="168"/>
      <c r="X12" s="168"/>
      <c r="Y12" s="169"/>
    </row>
    <row r="13" spans="1:25" ht="17" x14ac:dyDescent="0.5">
      <c r="A13" s="194"/>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248"/>
    </row>
    <row r="14" spans="1:25" ht="30.75" customHeight="1" x14ac:dyDescent="0.35">
      <c r="A14" s="249" t="s">
        <v>4</v>
      </c>
      <c r="B14" s="250"/>
      <c r="C14" s="250"/>
      <c r="D14" s="250"/>
      <c r="E14" s="250"/>
      <c r="F14" s="250"/>
      <c r="G14" s="251"/>
      <c r="H14" s="252" t="s">
        <v>8</v>
      </c>
      <c r="I14" s="253"/>
      <c r="J14" s="253"/>
      <c r="K14" s="254"/>
      <c r="L14" s="45"/>
      <c r="M14" s="45"/>
      <c r="N14" s="152" t="s">
        <v>16</v>
      </c>
      <c r="O14" s="153"/>
      <c r="P14" s="153"/>
      <c r="Q14" s="153"/>
      <c r="R14" s="153"/>
      <c r="S14" s="154"/>
      <c r="T14" s="39"/>
      <c r="U14" s="256" t="s">
        <v>15</v>
      </c>
      <c r="V14" s="256"/>
      <c r="W14" s="256"/>
      <c r="X14" s="256"/>
      <c r="Y14" s="257"/>
    </row>
    <row r="15" spans="1:25" s="36" customFormat="1" ht="29.25" customHeight="1" x14ac:dyDescent="0.5">
      <c r="A15" s="41" t="s">
        <v>5</v>
      </c>
      <c r="B15" s="188"/>
      <c r="C15" s="56" t="s">
        <v>6</v>
      </c>
      <c r="D15" s="189"/>
      <c r="E15" s="190" t="s">
        <v>7</v>
      </c>
      <c r="F15" s="190"/>
      <c r="G15" s="251"/>
      <c r="H15" s="42" t="s">
        <v>9</v>
      </c>
      <c r="I15" s="42" t="s">
        <v>10</v>
      </c>
      <c r="J15" s="42" t="s">
        <v>11</v>
      </c>
      <c r="K15" s="42" t="s">
        <v>12</v>
      </c>
      <c r="L15" s="47"/>
      <c r="M15" s="46"/>
      <c r="N15" s="155" t="s">
        <v>164</v>
      </c>
      <c r="O15" s="156"/>
      <c r="P15" s="157"/>
      <c r="Q15" s="221"/>
      <c r="R15" s="222"/>
      <c r="S15" s="48" t="s">
        <v>13</v>
      </c>
      <c r="T15" s="57"/>
      <c r="U15" s="56" t="s">
        <v>132</v>
      </c>
      <c r="V15" s="39"/>
      <c r="W15" s="56" t="s">
        <v>17</v>
      </c>
      <c r="X15" s="44"/>
      <c r="Y15" s="43" t="s">
        <v>18</v>
      </c>
    </row>
    <row r="16" spans="1:25" s="6" customFormat="1" ht="332.25" customHeight="1" x14ac:dyDescent="0.3">
      <c r="A16" s="73" t="s">
        <v>256</v>
      </c>
      <c r="B16" s="188"/>
      <c r="C16" s="98" t="s">
        <v>264</v>
      </c>
      <c r="D16" s="189"/>
      <c r="E16" s="158" t="s">
        <v>261</v>
      </c>
      <c r="F16" s="220"/>
      <c r="G16" s="251"/>
      <c r="H16" s="66" t="s">
        <v>242</v>
      </c>
      <c r="I16" s="66"/>
      <c r="J16" s="66"/>
      <c r="K16" s="66"/>
      <c r="L16" s="68"/>
      <c r="M16" s="69"/>
      <c r="N16" s="158" t="s">
        <v>262</v>
      </c>
      <c r="O16" s="159"/>
      <c r="P16" s="160"/>
      <c r="Q16" s="221"/>
      <c r="R16" s="222"/>
      <c r="S16" s="74" t="s">
        <v>243</v>
      </c>
      <c r="T16" s="63"/>
      <c r="U16" s="98" t="s">
        <v>263</v>
      </c>
      <c r="V16" s="69"/>
      <c r="W16" s="98" t="s">
        <v>257</v>
      </c>
      <c r="X16" s="63"/>
      <c r="Y16" s="99" t="s">
        <v>267</v>
      </c>
    </row>
    <row r="17" spans="1:25" s="6" customFormat="1" ht="9" customHeight="1" x14ac:dyDescent="0.3">
      <c r="A17" s="58"/>
      <c r="B17" s="59"/>
      <c r="C17" s="59"/>
      <c r="D17" s="59"/>
      <c r="E17" s="59"/>
      <c r="F17" s="59"/>
      <c r="G17" s="59"/>
      <c r="H17" s="70"/>
      <c r="I17" s="70"/>
      <c r="J17" s="70"/>
      <c r="K17" s="70"/>
      <c r="L17" s="70"/>
      <c r="M17" s="69"/>
      <c r="N17" s="70"/>
      <c r="O17" s="70"/>
      <c r="P17" s="70"/>
      <c r="Q17" s="67"/>
      <c r="R17" s="67"/>
      <c r="S17" s="59"/>
      <c r="T17" s="59"/>
      <c r="U17" s="59"/>
      <c r="V17" s="69"/>
      <c r="W17" s="59"/>
      <c r="X17" s="59"/>
      <c r="Y17" s="60"/>
    </row>
    <row r="18" spans="1:25" s="6" customFormat="1" ht="275.25" customHeight="1" x14ac:dyDescent="0.3">
      <c r="A18" s="100" t="s">
        <v>331</v>
      </c>
      <c r="B18" s="59"/>
      <c r="C18" s="98" t="s">
        <v>333</v>
      </c>
      <c r="D18" s="59"/>
      <c r="E18" s="158" t="s">
        <v>332</v>
      </c>
      <c r="F18" s="160"/>
      <c r="G18" s="59"/>
      <c r="H18" s="66"/>
      <c r="I18" s="66" t="s">
        <v>242</v>
      </c>
      <c r="J18" s="66"/>
      <c r="K18" s="66"/>
      <c r="L18" s="68"/>
      <c r="M18" s="69"/>
      <c r="N18" s="158" t="s">
        <v>330</v>
      </c>
      <c r="O18" s="159"/>
      <c r="P18" s="160"/>
      <c r="Q18" s="64"/>
      <c r="R18" s="65"/>
      <c r="S18" s="98" t="s">
        <v>334</v>
      </c>
      <c r="T18" s="63"/>
      <c r="U18" s="98" t="s">
        <v>258</v>
      </c>
      <c r="V18" s="69"/>
      <c r="W18" s="74" t="s">
        <v>259</v>
      </c>
      <c r="X18" s="63"/>
      <c r="Y18" s="99" t="s">
        <v>267</v>
      </c>
    </row>
    <row r="19" spans="1:25" s="6" customFormat="1" ht="8.25" customHeight="1" x14ac:dyDescent="0.3">
      <c r="A19" s="91"/>
      <c r="B19" s="92"/>
      <c r="C19" s="92"/>
      <c r="D19" s="92"/>
      <c r="E19" s="78"/>
      <c r="F19" s="78"/>
      <c r="G19" s="92"/>
      <c r="H19" s="70"/>
      <c r="I19" s="70"/>
      <c r="J19" s="70"/>
      <c r="K19" s="70"/>
      <c r="L19" s="70"/>
      <c r="M19" s="69"/>
      <c r="N19" s="70"/>
      <c r="O19" s="70"/>
      <c r="P19" s="70"/>
      <c r="Q19" s="92"/>
      <c r="R19" s="92"/>
      <c r="S19" s="92"/>
      <c r="T19" s="92"/>
      <c r="U19" s="92"/>
      <c r="V19" s="69"/>
      <c r="W19" s="92"/>
      <c r="X19" s="92"/>
      <c r="Y19" s="93"/>
    </row>
    <row r="20" spans="1:25" s="6" customFormat="1" ht="198" customHeight="1" x14ac:dyDescent="0.3">
      <c r="A20" s="88"/>
      <c r="B20" s="92"/>
      <c r="C20" s="90" t="s">
        <v>265</v>
      </c>
      <c r="D20" s="92"/>
      <c r="E20" s="172" t="s">
        <v>336</v>
      </c>
      <c r="F20" s="187"/>
      <c r="G20" s="92"/>
      <c r="H20" s="66"/>
      <c r="I20" s="66" t="s">
        <v>242</v>
      </c>
      <c r="J20" s="66"/>
      <c r="K20" s="66"/>
      <c r="L20" s="68"/>
      <c r="M20" s="69"/>
      <c r="N20" s="172" t="s">
        <v>335</v>
      </c>
      <c r="O20" s="219"/>
      <c r="P20" s="187"/>
      <c r="Q20" s="64"/>
      <c r="R20" s="65"/>
      <c r="S20" s="90" t="s">
        <v>337</v>
      </c>
      <c r="T20" s="63"/>
      <c r="U20" s="90" t="s">
        <v>338</v>
      </c>
      <c r="V20" s="79"/>
      <c r="W20" s="89" t="s">
        <v>259</v>
      </c>
      <c r="X20" s="80"/>
      <c r="Y20" s="99" t="s">
        <v>267</v>
      </c>
    </row>
    <row r="21" spans="1:25" s="6" customFormat="1" ht="8.25" customHeight="1" x14ac:dyDescent="0.3">
      <c r="A21" s="58"/>
      <c r="B21" s="59"/>
      <c r="C21" s="59"/>
      <c r="D21" s="59"/>
      <c r="E21" s="78"/>
      <c r="F21" s="78"/>
      <c r="G21" s="59"/>
      <c r="H21" s="70"/>
      <c r="I21" s="70"/>
      <c r="J21" s="70"/>
      <c r="K21" s="70"/>
      <c r="L21" s="70"/>
      <c r="M21" s="69"/>
      <c r="N21" s="70"/>
      <c r="O21" s="70"/>
      <c r="P21" s="70"/>
      <c r="Q21" s="59"/>
      <c r="R21" s="59"/>
      <c r="S21" s="59"/>
      <c r="T21" s="59"/>
      <c r="U21" s="59"/>
      <c r="V21" s="69"/>
      <c r="W21" s="59"/>
      <c r="X21" s="59"/>
      <c r="Y21" s="60"/>
    </row>
    <row r="22" spans="1:25" s="6" customFormat="1" ht="150" customHeight="1" x14ac:dyDescent="0.3">
      <c r="A22" s="73" t="s">
        <v>259</v>
      </c>
      <c r="B22" s="59"/>
      <c r="C22" s="71"/>
      <c r="D22" s="59"/>
      <c r="E22" s="158" t="s">
        <v>266</v>
      </c>
      <c r="F22" s="160"/>
      <c r="G22" s="59"/>
      <c r="H22" s="66"/>
      <c r="I22" s="66" t="s">
        <v>242</v>
      </c>
      <c r="J22" s="66"/>
      <c r="K22" s="66"/>
      <c r="L22" s="68"/>
      <c r="M22" s="69"/>
      <c r="N22" s="172" t="s">
        <v>260</v>
      </c>
      <c r="O22" s="219"/>
      <c r="P22" s="187"/>
      <c r="Q22" s="64"/>
      <c r="R22" s="65"/>
      <c r="S22" s="75" t="s">
        <v>339</v>
      </c>
      <c r="T22" s="63"/>
      <c r="U22" s="75" t="s">
        <v>244</v>
      </c>
      <c r="V22" s="79"/>
      <c r="W22" s="87" t="s">
        <v>259</v>
      </c>
      <c r="X22" s="80"/>
      <c r="Y22" s="99" t="s">
        <v>267</v>
      </c>
    </row>
    <row r="23" spans="1:25" s="6" customFormat="1" ht="11.25" customHeight="1" x14ac:dyDescent="0.3">
      <c r="A23" s="58"/>
      <c r="B23" s="59"/>
      <c r="C23" s="59"/>
      <c r="D23" s="59"/>
      <c r="E23" s="59"/>
      <c r="F23" s="59"/>
      <c r="G23" s="59"/>
      <c r="H23" s="70"/>
      <c r="I23" s="70"/>
      <c r="J23" s="70"/>
      <c r="K23" s="70"/>
      <c r="L23" s="70"/>
      <c r="M23" s="69"/>
      <c r="N23" s="70"/>
      <c r="O23" s="70"/>
      <c r="P23" s="70"/>
      <c r="Q23" s="59"/>
      <c r="R23" s="59"/>
      <c r="S23" s="59"/>
      <c r="T23" s="59"/>
      <c r="U23" s="59"/>
      <c r="V23" s="69"/>
      <c r="W23" s="59"/>
      <c r="X23" s="59"/>
      <c r="Y23" s="60"/>
    </row>
    <row r="24" spans="1:25" s="6" customFormat="1" ht="223.5" customHeight="1" x14ac:dyDescent="0.3">
      <c r="A24" s="86" t="s">
        <v>259</v>
      </c>
      <c r="B24" s="76"/>
      <c r="C24" s="90" t="s">
        <v>265</v>
      </c>
      <c r="D24" s="76"/>
      <c r="E24" s="158" t="s">
        <v>340</v>
      </c>
      <c r="F24" s="160"/>
      <c r="G24" s="76"/>
      <c r="H24" s="66"/>
      <c r="I24" s="66" t="s">
        <v>242</v>
      </c>
      <c r="J24" s="66"/>
      <c r="K24" s="66"/>
      <c r="L24" s="68"/>
      <c r="M24" s="69"/>
      <c r="N24" s="172" t="s">
        <v>345</v>
      </c>
      <c r="O24" s="240"/>
      <c r="P24" s="173"/>
      <c r="Q24" s="64"/>
      <c r="R24" s="65"/>
      <c r="S24" s="75" t="s">
        <v>245</v>
      </c>
      <c r="T24" s="63"/>
      <c r="U24" s="90" t="s">
        <v>268</v>
      </c>
      <c r="V24" s="69"/>
      <c r="W24" s="89" t="s">
        <v>259</v>
      </c>
      <c r="X24" s="63"/>
      <c r="Y24" s="99" t="s">
        <v>267</v>
      </c>
    </row>
    <row r="25" spans="1:25" s="6" customFormat="1" ht="11.25" customHeight="1" x14ac:dyDescent="0.3">
      <c r="A25" s="81"/>
      <c r="B25" s="76"/>
      <c r="C25" s="82"/>
      <c r="D25" s="76"/>
      <c r="E25" s="83"/>
      <c r="F25" s="83"/>
      <c r="G25" s="76"/>
      <c r="H25" s="84"/>
      <c r="I25" s="84"/>
      <c r="J25" s="84"/>
      <c r="K25" s="84"/>
      <c r="L25" s="70"/>
      <c r="M25" s="69"/>
      <c r="N25" s="83"/>
      <c r="O25" s="70"/>
      <c r="P25" s="70"/>
      <c r="Q25" s="76"/>
      <c r="R25" s="76"/>
      <c r="S25" s="83"/>
      <c r="T25" s="76"/>
      <c r="U25" s="70"/>
      <c r="V25" s="69"/>
      <c r="W25" s="83"/>
      <c r="X25" s="76"/>
      <c r="Y25" s="85"/>
    </row>
    <row r="26" spans="1:25" s="6" customFormat="1" ht="143.25" customHeight="1" x14ac:dyDescent="0.3">
      <c r="A26" s="95" t="s">
        <v>269</v>
      </c>
      <c r="B26" s="97"/>
      <c r="C26" s="123" t="s">
        <v>385</v>
      </c>
      <c r="D26" s="97"/>
      <c r="E26" s="172" t="s">
        <v>270</v>
      </c>
      <c r="F26" s="173"/>
      <c r="G26" s="97"/>
      <c r="H26" s="66"/>
      <c r="I26" s="66" t="s">
        <v>242</v>
      </c>
      <c r="J26" s="66"/>
      <c r="K26" s="66"/>
      <c r="L26" s="68"/>
      <c r="M26" s="69"/>
      <c r="N26" s="174" t="s">
        <v>246</v>
      </c>
      <c r="O26" s="175"/>
      <c r="P26" s="176"/>
      <c r="Q26" s="64"/>
      <c r="R26" s="65"/>
      <c r="S26" s="96" t="s">
        <v>245</v>
      </c>
      <c r="T26" s="63"/>
      <c r="U26" s="96" t="s">
        <v>247</v>
      </c>
      <c r="V26" s="69"/>
      <c r="W26" s="96" t="s">
        <v>271</v>
      </c>
      <c r="X26" s="63"/>
      <c r="Y26" s="77" t="s">
        <v>267</v>
      </c>
    </row>
    <row r="27" spans="1:25" s="6" customFormat="1" ht="11.25" customHeight="1" x14ac:dyDescent="0.3">
      <c r="A27" s="81"/>
      <c r="B27" s="76"/>
      <c r="C27" s="82"/>
      <c r="D27" s="76"/>
      <c r="E27" s="83"/>
      <c r="F27" s="83"/>
      <c r="G27" s="76"/>
      <c r="H27" s="84"/>
      <c r="I27" s="84"/>
      <c r="J27" s="84"/>
      <c r="K27" s="84"/>
      <c r="L27" s="70"/>
      <c r="M27" s="69"/>
      <c r="N27" s="83"/>
      <c r="O27" s="70"/>
      <c r="P27" s="70"/>
      <c r="Q27" s="76"/>
      <c r="R27" s="76"/>
      <c r="S27" s="83"/>
      <c r="T27" s="76"/>
      <c r="U27" s="83"/>
      <c r="V27" s="69"/>
      <c r="W27" s="83"/>
      <c r="X27" s="76"/>
      <c r="Y27" s="85"/>
    </row>
    <row r="28" spans="1:25" s="6" customFormat="1" ht="146.25" customHeight="1" x14ac:dyDescent="0.3">
      <c r="A28" s="95" t="s">
        <v>272</v>
      </c>
      <c r="B28" s="97"/>
      <c r="C28" s="123" t="s">
        <v>386</v>
      </c>
      <c r="D28" s="97"/>
      <c r="E28" s="172" t="s">
        <v>273</v>
      </c>
      <c r="F28" s="173"/>
      <c r="G28" s="97"/>
      <c r="H28" s="66"/>
      <c r="I28" s="66" t="s">
        <v>242</v>
      </c>
      <c r="J28" s="66"/>
      <c r="K28" s="66"/>
      <c r="L28" s="68"/>
      <c r="M28" s="69"/>
      <c r="N28" s="174" t="s">
        <v>248</v>
      </c>
      <c r="O28" s="175"/>
      <c r="P28" s="176"/>
      <c r="Q28" s="64"/>
      <c r="R28" s="65"/>
      <c r="S28" s="96" t="s">
        <v>245</v>
      </c>
      <c r="T28" s="63"/>
      <c r="U28" s="96" t="s">
        <v>274</v>
      </c>
      <c r="V28" s="69"/>
      <c r="W28" s="96" t="s">
        <v>275</v>
      </c>
      <c r="X28" s="63"/>
      <c r="Y28" s="77" t="s">
        <v>267</v>
      </c>
    </row>
    <row r="29" spans="1:25" s="6" customFormat="1" ht="12" customHeight="1" x14ac:dyDescent="0.3">
      <c r="A29" s="81"/>
      <c r="B29" s="97"/>
      <c r="C29" s="83"/>
      <c r="D29" s="97"/>
      <c r="E29" s="83"/>
      <c r="F29" s="70"/>
      <c r="G29" s="97"/>
      <c r="H29" s="84"/>
      <c r="I29" s="84"/>
      <c r="J29" s="84"/>
      <c r="K29" s="84"/>
      <c r="L29" s="70"/>
      <c r="M29" s="69"/>
      <c r="N29" s="101"/>
      <c r="O29" s="101"/>
      <c r="P29" s="101"/>
      <c r="Q29" s="97"/>
      <c r="R29" s="97"/>
      <c r="S29" s="83"/>
      <c r="T29" s="97"/>
      <c r="U29" s="83"/>
      <c r="V29" s="69"/>
      <c r="W29" s="83"/>
      <c r="X29" s="97"/>
      <c r="Y29" s="85"/>
    </row>
    <row r="30" spans="1:25" s="6" customFormat="1" ht="147" customHeight="1" x14ac:dyDescent="0.3">
      <c r="A30" s="95" t="s">
        <v>276</v>
      </c>
      <c r="B30" s="97"/>
      <c r="C30" s="123" t="s">
        <v>387</v>
      </c>
      <c r="D30" s="97"/>
      <c r="E30" s="172" t="s">
        <v>277</v>
      </c>
      <c r="F30" s="173"/>
      <c r="G30" s="97"/>
      <c r="H30" s="66"/>
      <c r="I30" s="66" t="s">
        <v>242</v>
      </c>
      <c r="J30" s="66"/>
      <c r="K30" s="66"/>
      <c r="L30" s="68"/>
      <c r="M30" s="69"/>
      <c r="N30" s="174" t="s">
        <v>278</v>
      </c>
      <c r="O30" s="175"/>
      <c r="P30" s="176"/>
      <c r="Q30" s="64"/>
      <c r="R30" s="65"/>
      <c r="S30" s="96" t="s">
        <v>245</v>
      </c>
      <c r="T30" s="63"/>
      <c r="U30" s="96" t="s">
        <v>279</v>
      </c>
      <c r="V30" s="69"/>
      <c r="W30" s="96" t="s">
        <v>280</v>
      </c>
      <c r="X30" s="63"/>
      <c r="Y30" s="77" t="s">
        <v>267</v>
      </c>
    </row>
    <row r="31" spans="1:25" s="6" customFormat="1" ht="11.25" customHeight="1" x14ac:dyDescent="0.3">
      <c r="A31" s="81"/>
      <c r="B31" s="76"/>
      <c r="C31" s="82"/>
      <c r="D31" s="76"/>
      <c r="E31" s="83"/>
      <c r="F31" s="83"/>
      <c r="G31" s="76"/>
      <c r="H31" s="84"/>
      <c r="I31" s="84"/>
      <c r="J31" s="84"/>
      <c r="K31" s="84"/>
      <c r="L31" s="70"/>
      <c r="M31" s="69"/>
      <c r="N31" s="83"/>
      <c r="O31" s="70"/>
      <c r="P31" s="70"/>
      <c r="Q31" s="76"/>
      <c r="R31" s="76"/>
      <c r="S31" s="83"/>
      <c r="T31" s="76"/>
      <c r="U31" s="83"/>
      <c r="V31" s="69"/>
      <c r="W31" s="83"/>
      <c r="X31" s="76"/>
      <c r="Y31" s="85"/>
    </row>
    <row r="32" spans="1:25" s="6" customFormat="1" ht="154.5" customHeight="1" x14ac:dyDescent="0.3">
      <c r="A32" s="108" t="s">
        <v>295</v>
      </c>
      <c r="B32" s="102"/>
      <c r="C32" s="103" t="s">
        <v>288</v>
      </c>
      <c r="D32" s="102"/>
      <c r="E32" s="174" t="s">
        <v>294</v>
      </c>
      <c r="F32" s="186"/>
      <c r="G32" s="102"/>
      <c r="H32" s="104"/>
      <c r="I32" s="104"/>
      <c r="J32" s="104" t="s">
        <v>242</v>
      </c>
      <c r="K32" s="104"/>
      <c r="L32" s="105"/>
      <c r="M32" s="69"/>
      <c r="N32" s="174" t="s">
        <v>281</v>
      </c>
      <c r="O32" s="175"/>
      <c r="P32" s="176"/>
      <c r="Q32" s="106"/>
      <c r="R32" s="102"/>
      <c r="S32" s="96" t="s">
        <v>245</v>
      </c>
      <c r="T32" s="102"/>
      <c r="U32" s="103" t="s">
        <v>282</v>
      </c>
      <c r="V32" s="69"/>
      <c r="W32" s="103" t="s">
        <v>283</v>
      </c>
      <c r="X32" s="102"/>
      <c r="Y32" s="77" t="s">
        <v>267</v>
      </c>
    </row>
    <row r="33" spans="1:25" s="6" customFormat="1" ht="11.25" customHeight="1" x14ac:dyDescent="0.35">
      <c r="A33" s="107"/>
      <c r="B33" s="83"/>
      <c r="C33" s="101"/>
      <c r="D33" s="101"/>
      <c r="E33" s="101"/>
      <c r="F33" s="101"/>
      <c r="G33" s="101"/>
      <c r="H33" s="101"/>
      <c r="I33" s="101"/>
      <c r="J33" s="101"/>
      <c r="K33" s="101"/>
      <c r="L33" s="101"/>
      <c r="M33" s="79"/>
      <c r="N33" s="101"/>
      <c r="O33" s="101"/>
      <c r="P33" s="101"/>
      <c r="Q33" s="79"/>
      <c r="R33" s="79"/>
      <c r="S33" s="119"/>
      <c r="T33" s="101"/>
      <c r="U33" s="2"/>
      <c r="V33" s="79"/>
      <c r="W33" s="119"/>
      <c r="X33" s="101"/>
      <c r="Y33" s="119"/>
    </row>
    <row r="34" spans="1:25" s="6" customFormat="1" ht="114" customHeight="1" x14ac:dyDescent="0.3">
      <c r="A34" s="108" t="s">
        <v>284</v>
      </c>
      <c r="B34" s="83"/>
      <c r="C34" s="103" t="s">
        <v>288</v>
      </c>
      <c r="D34" s="101"/>
      <c r="E34" s="174" t="s">
        <v>282</v>
      </c>
      <c r="F34" s="176"/>
      <c r="G34" s="101"/>
      <c r="H34" s="109"/>
      <c r="I34" s="109"/>
      <c r="J34" s="109" t="s">
        <v>242</v>
      </c>
      <c r="K34" s="109"/>
      <c r="L34" s="110"/>
      <c r="M34" s="79"/>
      <c r="N34" s="174" t="s">
        <v>285</v>
      </c>
      <c r="O34" s="175"/>
      <c r="P34" s="176"/>
      <c r="Q34" s="110"/>
      <c r="R34" s="101"/>
      <c r="S34" s="96" t="s">
        <v>245</v>
      </c>
      <c r="T34" s="101"/>
      <c r="U34" s="103" t="s">
        <v>286</v>
      </c>
      <c r="V34" s="79"/>
      <c r="W34" s="103" t="s">
        <v>283</v>
      </c>
      <c r="X34" s="101"/>
      <c r="Y34" s="77" t="s">
        <v>267</v>
      </c>
    </row>
    <row r="35" spans="1:25" s="6" customFormat="1" ht="11.25" customHeight="1" x14ac:dyDescent="0.3">
      <c r="A35" s="111"/>
      <c r="B35" s="83"/>
      <c r="C35" s="101"/>
      <c r="D35" s="101"/>
      <c r="E35" s="101"/>
      <c r="F35" s="101"/>
      <c r="G35" s="101"/>
      <c r="H35" s="112"/>
      <c r="I35" s="112"/>
      <c r="J35" s="112"/>
      <c r="K35" s="112"/>
      <c r="L35" s="101"/>
      <c r="M35" s="79"/>
      <c r="N35" s="101"/>
      <c r="O35" s="101"/>
      <c r="P35" s="101"/>
      <c r="Q35" s="101"/>
      <c r="R35" s="101"/>
      <c r="S35" s="119"/>
      <c r="T35" s="101"/>
      <c r="U35" s="119"/>
      <c r="V35" s="79"/>
      <c r="W35" s="119"/>
      <c r="X35" s="101"/>
      <c r="Y35" s="119"/>
    </row>
    <row r="36" spans="1:25" s="6" customFormat="1" ht="115.5" customHeight="1" x14ac:dyDescent="0.3">
      <c r="A36" s="108" t="s">
        <v>287</v>
      </c>
      <c r="B36" s="83"/>
      <c r="C36" s="103" t="s">
        <v>288</v>
      </c>
      <c r="D36" s="101"/>
      <c r="E36" s="174" t="s">
        <v>249</v>
      </c>
      <c r="F36" s="176"/>
      <c r="G36" s="101"/>
      <c r="H36" s="109"/>
      <c r="I36" s="109"/>
      <c r="J36" s="109" t="s">
        <v>242</v>
      </c>
      <c r="K36" s="109"/>
      <c r="L36" s="110"/>
      <c r="M36" s="79"/>
      <c r="N36" s="174" t="s">
        <v>289</v>
      </c>
      <c r="O36" s="175"/>
      <c r="P36" s="176"/>
      <c r="Q36" s="101"/>
      <c r="R36" s="101"/>
      <c r="S36" s="96" t="s">
        <v>245</v>
      </c>
      <c r="T36" s="101"/>
      <c r="U36" s="103" t="s">
        <v>286</v>
      </c>
      <c r="V36" s="79"/>
      <c r="W36" s="103" t="s">
        <v>283</v>
      </c>
      <c r="X36" s="101"/>
      <c r="Y36" s="77" t="s">
        <v>267</v>
      </c>
    </row>
    <row r="37" spans="1:25" s="6" customFormat="1" ht="10.5" customHeight="1" x14ac:dyDescent="0.3">
      <c r="A37" s="119"/>
      <c r="B37" s="83"/>
      <c r="C37" s="119"/>
      <c r="D37" s="101"/>
      <c r="E37" s="101"/>
      <c r="F37" s="101"/>
      <c r="G37" s="101"/>
      <c r="H37" s="101"/>
      <c r="I37" s="101"/>
      <c r="J37" s="101"/>
      <c r="K37" s="101"/>
      <c r="L37" s="101"/>
      <c r="M37" s="79"/>
      <c r="N37" s="101"/>
      <c r="O37" s="101"/>
      <c r="P37" s="101"/>
      <c r="Q37" s="79"/>
      <c r="R37" s="79"/>
      <c r="S37" s="119"/>
      <c r="T37" s="101"/>
      <c r="U37" s="119"/>
      <c r="V37" s="79"/>
      <c r="W37" s="119"/>
      <c r="X37" s="101"/>
      <c r="Y37" s="119"/>
    </row>
    <row r="38" spans="1:25" s="6" customFormat="1" ht="117.75" customHeight="1" x14ac:dyDescent="0.3">
      <c r="A38" s="108" t="s">
        <v>287</v>
      </c>
      <c r="B38" s="83"/>
      <c r="C38" s="103" t="s">
        <v>288</v>
      </c>
      <c r="D38" s="101"/>
      <c r="E38" s="174" t="s">
        <v>250</v>
      </c>
      <c r="F38" s="176"/>
      <c r="G38" s="101"/>
      <c r="H38" s="109"/>
      <c r="I38" s="109"/>
      <c r="J38" s="109" t="s">
        <v>242</v>
      </c>
      <c r="K38" s="109"/>
      <c r="L38" s="110"/>
      <c r="M38" s="79"/>
      <c r="N38" s="174" t="s">
        <v>251</v>
      </c>
      <c r="O38" s="175"/>
      <c r="P38" s="176"/>
      <c r="Q38" s="110"/>
      <c r="R38" s="101"/>
      <c r="S38" s="96" t="s">
        <v>245</v>
      </c>
      <c r="T38" s="101"/>
      <c r="U38" s="103" t="s">
        <v>286</v>
      </c>
      <c r="V38" s="79"/>
      <c r="W38" s="103" t="s">
        <v>283</v>
      </c>
      <c r="X38" s="101"/>
      <c r="Y38" s="77" t="s">
        <v>267</v>
      </c>
    </row>
    <row r="39" spans="1:25" s="6" customFormat="1" ht="11.25" customHeight="1" x14ac:dyDescent="0.3">
      <c r="A39" s="81"/>
      <c r="B39" s="83"/>
      <c r="C39" s="101"/>
      <c r="D39" s="101"/>
      <c r="E39" s="101"/>
      <c r="F39" s="101"/>
      <c r="G39" s="101"/>
      <c r="H39" s="101"/>
      <c r="I39" s="101"/>
      <c r="J39" s="101"/>
      <c r="K39" s="101"/>
      <c r="L39" s="101"/>
      <c r="M39" s="79"/>
      <c r="N39" s="101"/>
      <c r="O39" s="101"/>
      <c r="P39" s="101"/>
      <c r="Q39" s="101"/>
      <c r="R39" s="101"/>
      <c r="S39" s="119"/>
      <c r="T39" s="101"/>
      <c r="U39" s="101"/>
      <c r="V39" s="79"/>
      <c r="W39" s="119"/>
      <c r="X39" s="101"/>
      <c r="Y39" s="119"/>
    </row>
    <row r="40" spans="1:25" s="6" customFormat="1" ht="100.5" customHeight="1" x14ac:dyDescent="0.3">
      <c r="A40" s="95" t="s">
        <v>290</v>
      </c>
      <c r="B40" s="83"/>
      <c r="C40" s="103" t="s">
        <v>288</v>
      </c>
      <c r="D40" s="101"/>
      <c r="E40" s="174" t="s">
        <v>282</v>
      </c>
      <c r="F40" s="176"/>
      <c r="G40" s="101"/>
      <c r="H40" s="109"/>
      <c r="I40" s="109"/>
      <c r="J40" s="109" t="s">
        <v>242</v>
      </c>
      <c r="K40" s="109"/>
      <c r="L40" s="110"/>
      <c r="M40" s="79"/>
      <c r="N40" s="174" t="s">
        <v>252</v>
      </c>
      <c r="O40" s="175"/>
      <c r="P40" s="176"/>
      <c r="Q40" s="110"/>
      <c r="R40" s="101"/>
      <c r="S40" s="96" t="s">
        <v>245</v>
      </c>
      <c r="T40" s="113"/>
      <c r="U40" s="103" t="s">
        <v>291</v>
      </c>
      <c r="V40" s="79"/>
      <c r="W40" s="103" t="s">
        <v>283</v>
      </c>
      <c r="X40" s="101"/>
      <c r="Y40" s="77" t="s">
        <v>267</v>
      </c>
    </row>
    <row r="41" spans="1:25" s="6" customFormat="1" ht="11.25" customHeight="1" x14ac:dyDescent="0.3">
      <c r="A41" s="107"/>
      <c r="B41" s="83"/>
      <c r="C41" s="83"/>
      <c r="D41" s="83"/>
      <c r="E41" s="83"/>
      <c r="F41" s="83"/>
      <c r="G41" s="83"/>
      <c r="H41" s="114"/>
      <c r="I41" s="114"/>
      <c r="J41" s="114"/>
      <c r="K41" s="114"/>
      <c r="L41" s="83"/>
      <c r="M41" s="79"/>
      <c r="N41" s="83"/>
      <c r="O41" s="83"/>
      <c r="P41" s="83"/>
      <c r="Q41" s="83"/>
      <c r="R41" s="83"/>
      <c r="S41" s="115"/>
      <c r="T41" s="83"/>
      <c r="U41" s="83"/>
      <c r="V41" s="79"/>
      <c r="W41" s="83"/>
      <c r="X41" s="83"/>
      <c r="Y41" s="85"/>
    </row>
    <row r="42" spans="1:25" s="6" customFormat="1" ht="111.75" customHeight="1" x14ac:dyDescent="0.3">
      <c r="A42" s="108" t="s">
        <v>296</v>
      </c>
      <c r="B42" s="83"/>
      <c r="C42" s="103" t="s">
        <v>288</v>
      </c>
      <c r="D42" s="83"/>
      <c r="E42" s="172" t="s">
        <v>292</v>
      </c>
      <c r="F42" s="187"/>
      <c r="G42" s="83"/>
      <c r="H42" s="116"/>
      <c r="I42" s="116"/>
      <c r="J42" s="116"/>
      <c r="K42" s="116" t="s">
        <v>242</v>
      </c>
      <c r="L42" s="94"/>
      <c r="M42" s="79"/>
      <c r="N42" s="174" t="s">
        <v>293</v>
      </c>
      <c r="O42" s="175"/>
      <c r="P42" s="176"/>
      <c r="Q42" s="94"/>
      <c r="R42" s="117"/>
      <c r="S42" s="96" t="s">
        <v>245</v>
      </c>
      <c r="T42" s="118"/>
      <c r="U42" s="96" t="s">
        <v>253</v>
      </c>
      <c r="V42" s="79"/>
      <c r="W42" s="96" t="s">
        <v>287</v>
      </c>
      <c r="X42" s="118"/>
      <c r="Y42" s="77"/>
    </row>
    <row r="43" spans="1:25" s="6" customFormat="1" ht="11.25" customHeight="1" x14ac:dyDescent="0.3">
      <c r="A43" s="81"/>
      <c r="B43" s="97"/>
      <c r="C43" s="82"/>
      <c r="D43" s="97"/>
      <c r="E43" s="83"/>
      <c r="F43" s="83"/>
      <c r="G43" s="97"/>
      <c r="H43" s="84"/>
      <c r="I43" s="84"/>
      <c r="J43" s="84"/>
      <c r="K43" s="84"/>
      <c r="L43" s="70"/>
      <c r="M43" s="69"/>
      <c r="N43" s="83"/>
      <c r="O43" s="70"/>
      <c r="P43" s="70"/>
      <c r="Q43" s="97"/>
      <c r="R43" s="97"/>
      <c r="S43" s="83"/>
      <c r="T43" s="97"/>
      <c r="U43" s="83"/>
      <c r="V43" s="69"/>
      <c r="W43" s="83"/>
      <c r="X43" s="97"/>
      <c r="Y43" s="85"/>
    </row>
    <row r="44" spans="1:25" ht="18" customHeight="1" x14ac:dyDescent="0.35">
      <c r="A44" s="182" t="s">
        <v>133</v>
      </c>
      <c r="B44" s="162"/>
      <c r="C44" s="163"/>
      <c r="D44" s="46"/>
      <c r="E44" s="46"/>
      <c r="F44" s="46"/>
      <c r="G44" s="46"/>
      <c r="H44" s="46"/>
      <c r="I44" s="46"/>
      <c r="J44" s="46"/>
      <c r="K44" s="46"/>
      <c r="L44" s="46"/>
      <c r="M44" s="46"/>
      <c r="N44" s="46"/>
      <c r="O44" s="46"/>
      <c r="P44" s="46"/>
      <c r="Q44" s="46"/>
      <c r="R44" s="46"/>
      <c r="S44" s="46"/>
      <c r="T44" s="46"/>
      <c r="U44" s="46"/>
      <c r="V44" s="46"/>
      <c r="W44" s="46"/>
      <c r="X44" s="46"/>
      <c r="Y44" s="49"/>
    </row>
    <row r="45" spans="1:25" x14ac:dyDescent="0.35">
      <c r="A45" s="183"/>
      <c r="B45" s="184"/>
      <c r="C45" s="185"/>
      <c r="D45" s="46"/>
      <c r="E45" s="46"/>
      <c r="F45" s="46"/>
      <c r="G45" s="46"/>
      <c r="H45" s="46"/>
      <c r="I45" s="46"/>
      <c r="J45" s="46"/>
      <c r="K45" s="46"/>
      <c r="L45" s="46"/>
      <c r="M45" s="46"/>
      <c r="N45" s="46"/>
      <c r="O45" s="46"/>
      <c r="P45" s="46"/>
      <c r="Q45" s="46"/>
      <c r="R45" s="46"/>
      <c r="S45" s="46"/>
      <c r="T45" s="46"/>
      <c r="U45" s="46"/>
      <c r="V45" s="46"/>
      <c r="W45" s="46"/>
      <c r="X45" s="46"/>
      <c r="Y45" s="49"/>
    </row>
    <row r="46" spans="1:25" x14ac:dyDescent="0.35">
      <c r="A46" s="183"/>
      <c r="B46" s="184"/>
      <c r="C46" s="185"/>
      <c r="D46" s="46"/>
      <c r="E46" s="46"/>
      <c r="F46" s="46"/>
      <c r="G46" s="46"/>
      <c r="H46" s="46"/>
      <c r="I46" s="46"/>
      <c r="J46" s="46"/>
      <c r="K46" s="46"/>
      <c r="L46" s="46"/>
      <c r="M46" s="46"/>
      <c r="N46" s="46"/>
      <c r="O46" s="46"/>
      <c r="P46" s="46"/>
      <c r="Q46" s="46"/>
      <c r="R46" s="46"/>
      <c r="S46" s="46"/>
      <c r="T46" s="46"/>
      <c r="U46" s="46"/>
      <c r="V46" s="46"/>
      <c r="W46" s="46"/>
      <c r="X46" s="46"/>
      <c r="Y46" s="49"/>
    </row>
    <row r="47" spans="1:25" x14ac:dyDescent="0.35">
      <c r="A47" s="137"/>
      <c r="B47" s="138"/>
      <c r="C47" s="139"/>
      <c r="D47" s="46"/>
      <c r="E47" s="46"/>
      <c r="F47" s="46"/>
      <c r="G47" s="46"/>
      <c r="H47" s="46"/>
      <c r="I47" s="46"/>
      <c r="J47" s="46"/>
      <c r="K47" s="46"/>
      <c r="L47" s="46"/>
      <c r="M47" s="46"/>
      <c r="N47" s="46"/>
      <c r="O47" s="46"/>
      <c r="P47" s="46"/>
      <c r="Q47" s="46"/>
      <c r="R47" s="46"/>
      <c r="S47" s="46"/>
      <c r="T47" s="46"/>
      <c r="U47" s="46"/>
      <c r="V47" s="46"/>
      <c r="W47" s="46"/>
      <c r="X47" s="46"/>
      <c r="Y47" s="49"/>
    </row>
    <row r="48" spans="1:25" x14ac:dyDescent="0.35">
      <c r="A48" s="137"/>
      <c r="B48" s="138"/>
      <c r="C48" s="139"/>
      <c r="D48" s="46"/>
      <c r="E48" s="46"/>
      <c r="F48" s="46"/>
      <c r="G48" s="46"/>
      <c r="H48" s="46"/>
      <c r="I48" s="46"/>
      <c r="J48" s="46"/>
      <c r="K48" s="46"/>
      <c r="L48" s="46"/>
      <c r="M48" s="46"/>
      <c r="N48" s="46"/>
      <c r="O48" s="46"/>
      <c r="P48" s="46"/>
      <c r="Q48" s="46"/>
      <c r="R48" s="46"/>
      <c r="S48" s="46"/>
      <c r="T48" s="46"/>
      <c r="U48" s="46"/>
      <c r="V48" s="46"/>
      <c r="W48" s="46"/>
      <c r="X48" s="46"/>
      <c r="Y48" s="49"/>
    </row>
    <row r="49" spans="1:25" x14ac:dyDescent="0.35">
      <c r="A49" s="137"/>
      <c r="B49" s="138"/>
      <c r="C49" s="139"/>
      <c r="D49" s="46"/>
      <c r="E49" s="46"/>
      <c r="F49" s="46"/>
      <c r="G49" s="46"/>
      <c r="H49" s="46"/>
      <c r="I49" s="46"/>
      <c r="J49" s="46"/>
      <c r="K49" s="46"/>
      <c r="L49" s="46"/>
      <c r="M49" s="46"/>
      <c r="N49" s="46"/>
      <c r="O49" s="46"/>
      <c r="P49" s="46"/>
      <c r="Q49" s="46"/>
      <c r="R49" s="46"/>
      <c r="S49" s="46"/>
      <c r="T49" s="46"/>
      <c r="U49" s="46"/>
      <c r="V49" s="46"/>
      <c r="W49" s="46"/>
      <c r="X49" s="46"/>
      <c r="Y49" s="49"/>
    </row>
    <row r="50" spans="1:25" x14ac:dyDescent="0.35">
      <c r="A50" s="137"/>
      <c r="B50" s="138"/>
      <c r="C50" s="139"/>
      <c r="D50" s="46"/>
      <c r="E50" s="46"/>
      <c r="F50" s="46"/>
      <c r="G50" s="46"/>
      <c r="H50" s="46"/>
      <c r="I50" s="46"/>
      <c r="J50" s="46"/>
      <c r="K50" s="46"/>
      <c r="L50" s="46"/>
      <c r="M50" s="46"/>
      <c r="N50" s="46"/>
      <c r="O50" s="46"/>
      <c r="P50" s="46"/>
      <c r="Q50" s="46"/>
      <c r="R50" s="46"/>
      <c r="S50" s="46"/>
      <c r="T50" s="46"/>
      <c r="U50" s="46"/>
      <c r="V50" s="46"/>
      <c r="W50" s="46"/>
      <c r="X50" s="46"/>
      <c r="Y50" s="49"/>
    </row>
    <row r="51" spans="1:25" x14ac:dyDescent="0.35">
      <c r="A51" s="137"/>
      <c r="B51" s="138"/>
      <c r="C51" s="139"/>
      <c r="D51" s="46"/>
      <c r="E51" s="46"/>
      <c r="F51" s="46"/>
      <c r="G51" s="46"/>
      <c r="H51" s="46"/>
      <c r="I51" s="46"/>
      <c r="J51" s="46"/>
      <c r="K51" s="46"/>
      <c r="L51" s="46"/>
      <c r="M51" s="46"/>
      <c r="N51" s="46"/>
      <c r="O51" s="46"/>
      <c r="P51" s="46"/>
      <c r="Q51" s="46"/>
      <c r="R51" s="46"/>
      <c r="S51" s="46"/>
      <c r="T51" s="46"/>
      <c r="U51" s="46"/>
      <c r="V51" s="46"/>
      <c r="W51" s="46"/>
      <c r="X51" s="46"/>
      <c r="Y51" s="49"/>
    </row>
    <row r="52" spans="1:25" x14ac:dyDescent="0.35">
      <c r="A52" s="1"/>
      <c r="B52" s="2"/>
      <c r="C52" s="2"/>
      <c r="D52" s="2"/>
      <c r="E52" s="2"/>
      <c r="F52" s="2"/>
      <c r="G52" s="2"/>
      <c r="H52" s="2"/>
      <c r="I52" s="2"/>
      <c r="J52" s="2"/>
      <c r="K52" s="2"/>
      <c r="L52" s="2"/>
      <c r="M52" s="2"/>
      <c r="N52" s="2"/>
      <c r="O52" s="2"/>
      <c r="P52" s="2"/>
      <c r="Q52" s="2"/>
      <c r="R52" s="2"/>
      <c r="S52" s="2"/>
      <c r="T52" s="2"/>
      <c r="U52" s="2"/>
      <c r="V52" s="2"/>
      <c r="W52" s="2"/>
      <c r="X52" s="2"/>
      <c r="Y52" s="3"/>
    </row>
    <row r="53" spans="1:25" x14ac:dyDescent="0.35">
      <c r="A53" s="1"/>
      <c r="B53" s="2"/>
      <c r="C53" s="2"/>
      <c r="D53" s="2"/>
      <c r="E53" s="2"/>
      <c r="F53" s="2"/>
      <c r="G53" s="2"/>
      <c r="H53" s="2"/>
      <c r="I53" s="2"/>
      <c r="J53" s="2"/>
      <c r="K53" s="2"/>
      <c r="L53" s="2"/>
      <c r="M53" s="2"/>
      <c r="N53" s="2"/>
      <c r="O53" s="2"/>
      <c r="P53" s="2"/>
      <c r="Q53" s="2"/>
      <c r="R53" s="2"/>
      <c r="S53" s="2"/>
      <c r="T53" s="2"/>
      <c r="U53" s="2"/>
      <c r="V53" s="2"/>
      <c r="W53" s="2"/>
      <c r="X53" s="2"/>
      <c r="Y53" s="3"/>
    </row>
    <row r="54" spans="1:25" x14ac:dyDescent="0.35">
      <c r="A54" s="1"/>
      <c r="B54" s="2"/>
      <c r="C54" s="2"/>
      <c r="D54" s="2"/>
      <c r="E54" s="2"/>
      <c r="F54" s="2"/>
      <c r="G54" s="2"/>
      <c r="H54" s="2"/>
      <c r="I54" s="2"/>
      <c r="J54" s="2"/>
      <c r="K54" s="2"/>
      <c r="L54" s="2"/>
      <c r="M54" s="2"/>
      <c r="N54" s="2"/>
      <c r="O54" s="2"/>
      <c r="P54" s="2"/>
      <c r="Q54" s="2"/>
      <c r="R54" s="2"/>
      <c r="S54" s="2"/>
      <c r="T54" s="2"/>
      <c r="U54" s="2"/>
      <c r="V54" s="2"/>
      <c r="W54" s="2"/>
      <c r="X54" s="2"/>
      <c r="Y54" s="3"/>
    </row>
    <row r="55" spans="1:25" x14ac:dyDescent="0.35">
      <c r="A55" s="1"/>
      <c r="B55" s="2"/>
      <c r="C55" s="2"/>
      <c r="D55" s="2"/>
      <c r="E55" s="2"/>
      <c r="F55" s="2"/>
      <c r="G55" s="2"/>
      <c r="H55" s="2"/>
      <c r="I55" s="2"/>
      <c r="J55" s="2"/>
      <c r="K55" s="2"/>
      <c r="L55" s="2"/>
      <c r="M55" s="2"/>
      <c r="N55" s="2"/>
      <c r="O55" s="2"/>
      <c r="P55" s="2"/>
      <c r="Q55" s="2"/>
      <c r="R55" s="2"/>
      <c r="S55" s="2"/>
      <c r="T55" s="2"/>
      <c r="U55" s="2"/>
      <c r="V55" s="2"/>
      <c r="W55" s="2"/>
      <c r="X55" s="2"/>
      <c r="Y55" s="3"/>
    </row>
    <row r="56" spans="1:25" x14ac:dyDescent="0.35">
      <c r="A56" s="1"/>
      <c r="B56" s="2"/>
      <c r="C56" s="2"/>
      <c r="D56" s="2"/>
      <c r="E56" s="2"/>
      <c r="F56" s="2"/>
      <c r="G56" s="2"/>
      <c r="H56" s="2"/>
      <c r="I56" s="2"/>
      <c r="J56" s="2"/>
      <c r="K56" s="2"/>
      <c r="L56" s="2"/>
      <c r="M56" s="2"/>
      <c r="N56" s="2"/>
      <c r="O56" s="2"/>
      <c r="P56" s="2"/>
      <c r="Q56" s="2"/>
      <c r="R56" s="2"/>
      <c r="S56" s="2"/>
      <c r="T56" s="2"/>
      <c r="U56" s="2"/>
      <c r="V56" s="2"/>
      <c r="W56" s="2"/>
      <c r="X56" s="2"/>
      <c r="Y56" s="3"/>
    </row>
    <row r="57" spans="1:25" x14ac:dyDescent="0.35">
      <c r="A57" s="1"/>
      <c r="B57" s="2"/>
      <c r="C57" s="2"/>
      <c r="D57" s="2"/>
      <c r="E57" s="2"/>
      <c r="F57" s="2"/>
      <c r="G57" s="2"/>
      <c r="H57" s="2"/>
      <c r="I57" s="2"/>
      <c r="J57" s="2"/>
      <c r="K57" s="2"/>
      <c r="L57" s="2"/>
      <c r="M57" s="2"/>
      <c r="N57" s="2"/>
      <c r="O57" s="2"/>
      <c r="P57" s="2"/>
      <c r="Q57" s="2"/>
      <c r="R57" s="2"/>
      <c r="S57" s="2"/>
      <c r="T57" s="2"/>
      <c r="U57" s="2"/>
      <c r="V57" s="2"/>
      <c r="W57" s="2"/>
      <c r="X57" s="2"/>
      <c r="Y57" s="3"/>
    </row>
    <row r="58" spans="1:25" x14ac:dyDescent="0.35">
      <c r="A58" s="1"/>
      <c r="B58" s="2"/>
      <c r="C58" s="2"/>
      <c r="D58" s="2"/>
      <c r="E58" s="2"/>
      <c r="F58" s="2"/>
      <c r="G58" s="2"/>
      <c r="H58" s="2"/>
      <c r="I58" s="2"/>
      <c r="J58" s="2"/>
      <c r="K58" s="2"/>
      <c r="L58" s="2"/>
      <c r="M58" s="2"/>
      <c r="N58" s="2"/>
      <c r="O58" s="2"/>
      <c r="P58" s="2"/>
      <c r="Q58" s="2"/>
      <c r="R58" s="2"/>
      <c r="S58" s="2"/>
      <c r="T58" s="2"/>
      <c r="U58" s="2"/>
      <c r="V58" s="2"/>
      <c r="W58" s="2"/>
      <c r="X58" s="2"/>
      <c r="Y58" s="3"/>
    </row>
    <row r="59" spans="1:25" x14ac:dyDescent="0.35">
      <c r="A59" s="1"/>
      <c r="B59" s="2"/>
      <c r="C59" s="2"/>
      <c r="D59" s="2"/>
      <c r="E59" s="2"/>
      <c r="F59" s="2"/>
      <c r="G59" s="2"/>
      <c r="H59" s="2"/>
      <c r="I59" s="2"/>
      <c r="J59" s="2"/>
      <c r="K59" s="2"/>
      <c r="L59" s="2"/>
      <c r="M59" s="2"/>
      <c r="N59" s="2"/>
      <c r="O59" s="2"/>
      <c r="P59" s="2"/>
      <c r="Q59" s="2"/>
      <c r="R59" s="2"/>
      <c r="S59" s="2"/>
      <c r="T59" s="2"/>
      <c r="U59" s="2"/>
      <c r="V59" s="2"/>
      <c r="W59" s="2"/>
      <c r="X59" s="2"/>
      <c r="Y59" s="3"/>
    </row>
    <row r="60" spans="1:25" x14ac:dyDescent="0.35">
      <c r="A60" s="1"/>
      <c r="B60" s="2"/>
      <c r="C60" s="2"/>
      <c r="D60" s="2"/>
      <c r="E60" s="2"/>
      <c r="F60" s="2"/>
      <c r="G60" s="2"/>
      <c r="H60" s="2"/>
      <c r="I60" s="2"/>
      <c r="J60" s="2"/>
      <c r="K60" s="2"/>
      <c r="L60" s="2"/>
      <c r="M60" s="2"/>
      <c r="N60" s="2"/>
      <c r="O60" s="2"/>
      <c r="P60" s="2"/>
      <c r="Q60" s="2"/>
      <c r="R60" s="2"/>
      <c r="S60" s="2"/>
      <c r="T60" s="2"/>
      <c r="U60" s="2"/>
      <c r="V60" s="2"/>
      <c r="W60" s="2"/>
      <c r="X60" s="2"/>
      <c r="Y60" s="3"/>
    </row>
    <row r="61" spans="1:25" x14ac:dyDescent="0.35">
      <c r="A61" s="1"/>
      <c r="B61" s="2"/>
      <c r="C61" s="2"/>
      <c r="D61" s="2"/>
      <c r="E61" s="2"/>
      <c r="F61" s="2"/>
      <c r="G61" s="2"/>
      <c r="H61" s="2"/>
      <c r="I61" s="2"/>
      <c r="J61" s="2"/>
      <c r="K61" s="2"/>
      <c r="L61" s="2"/>
      <c r="M61" s="2"/>
      <c r="N61" s="2"/>
      <c r="O61" s="2"/>
      <c r="P61" s="2"/>
      <c r="Q61" s="2"/>
      <c r="R61" s="2"/>
      <c r="S61" s="2"/>
      <c r="T61" s="2"/>
      <c r="U61" s="2"/>
      <c r="V61" s="2"/>
      <c r="W61" s="2"/>
      <c r="X61" s="2"/>
      <c r="Y61" s="3"/>
    </row>
    <row r="62" spans="1:25" x14ac:dyDescent="0.35">
      <c r="A62" s="1"/>
      <c r="B62" s="2"/>
      <c r="C62" s="2"/>
      <c r="D62" s="2"/>
      <c r="E62" s="2"/>
      <c r="F62" s="2"/>
      <c r="G62" s="2"/>
      <c r="H62" s="2"/>
      <c r="I62" s="2"/>
      <c r="J62" s="2"/>
      <c r="K62" s="2"/>
      <c r="L62" s="2"/>
      <c r="M62" s="2"/>
      <c r="N62" s="2"/>
      <c r="O62" s="2"/>
      <c r="P62" s="2"/>
      <c r="Q62" s="2"/>
      <c r="R62" s="2"/>
      <c r="S62" s="2"/>
      <c r="T62" s="2"/>
      <c r="U62" s="2"/>
      <c r="V62" s="2"/>
      <c r="W62" s="2"/>
      <c r="X62" s="2"/>
      <c r="Y62" s="3"/>
    </row>
    <row r="63" spans="1:25" ht="15" thickBot="1" x14ac:dyDescent="0.4">
      <c r="A63" s="40"/>
      <c r="B63" s="4"/>
      <c r="C63" s="4"/>
      <c r="D63" s="4"/>
      <c r="E63" s="4"/>
      <c r="F63" s="4"/>
      <c r="G63" s="4"/>
      <c r="H63" s="4"/>
      <c r="I63" s="4"/>
      <c r="J63" s="4"/>
      <c r="K63" s="4"/>
      <c r="L63" s="4"/>
      <c r="M63" s="4"/>
      <c r="N63" s="4"/>
      <c r="O63" s="4"/>
      <c r="P63" s="4"/>
      <c r="Q63" s="4"/>
      <c r="R63" s="4"/>
      <c r="S63" s="4"/>
      <c r="T63" s="4"/>
      <c r="U63" s="4"/>
      <c r="V63" s="4"/>
      <c r="W63" s="4"/>
      <c r="X63" s="4"/>
      <c r="Y63" s="5"/>
    </row>
  </sheetData>
  <sheetProtection formatCells="0" selectLockedCells="1" selectUnlockedCells="1"/>
  <mergeCells count="74">
    <mergeCell ref="E30:F30"/>
    <mergeCell ref="N30:P30"/>
    <mergeCell ref="E34:F34"/>
    <mergeCell ref="N34:P34"/>
    <mergeCell ref="E40:F40"/>
    <mergeCell ref="N40:P40"/>
    <mergeCell ref="E36:F36"/>
    <mergeCell ref="N36:P36"/>
    <mergeCell ref="E38:F38"/>
    <mergeCell ref="N38:P38"/>
    <mergeCell ref="A1:C3"/>
    <mergeCell ref="D1:X3"/>
    <mergeCell ref="E24:F24"/>
    <mergeCell ref="N24:P24"/>
    <mergeCell ref="E26:F26"/>
    <mergeCell ref="N26:P26"/>
    <mergeCell ref="D7:D10"/>
    <mergeCell ref="E7:F10"/>
    <mergeCell ref="A13:Y13"/>
    <mergeCell ref="A14:F14"/>
    <mergeCell ref="G14:G16"/>
    <mergeCell ref="H14:K14"/>
    <mergeCell ref="U7:V7"/>
    <mergeCell ref="U14:Y14"/>
    <mergeCell ref="U8:V8"/>
    <mergeCell ref="U9:V9"/>
    <mergeCell ref="U10:V10"/>
    <mergeCell ref="E18:F18"/>
    <mergeCell ref="N18:P18"/>
    <mergeCell ref="E22:F22"/>
    <mergeCell ref="N22:P22"/>
    <mergeCell ref="E16:F16"/>
    <mergeCell ref="Q15:R16"/>
    <mergeCell ref="E20:F20"/>
    <mergeCell ref="N20:P20"/>
    <mergeCell ref="B15:B16"/>
    <mergeCell ref="D15:D16"/>
    <mergeCell ref="E15:F15"/>
    <mergeCell ref="A4:Y4"/>
    <mergeCell ref="A5:B12"/>
    <mergeCell ref="G5:G10"/>
    <mergeCell ref="T5:T10"/>
    <mergeCell ref="E12:F12"/>
    <mergeCell ref="C5:C6"/>
    <mergeCell ref="E5:F6"/>
    <mergeCell ref="C11:Y11"/>
    <mergeCell ref="C7:C10"/>
    <mergeCell ref="U5:Y5"/>
    <mergeCell ref="W10:Y10"/>
    <mergeCell ref="W7:Y7"/>
    <mergeCell ref="W8:Y8"/>
    <mergeCell ref="A44:C44"/>
    <mergeCell ref="A45:C46"/>
    <mergeCell ref="A47:C49"/>
    <mergeCell ref="E32:F32"/>
    <mergeCell ref="N32:P32"/>
    <mergeCell ref="E42:F42"/>
    <mergeCell ref="N42:P42"/>
    <mergeCell ref="A50:C51"/>
    <mergeCell ref="P5:S6"/>
    <mergeCell ref="P7:S10"/>
    <mergeCell ref="N14:S14"/>
    <mergeCell ref="N15:P15"/>
    <mergeCell ref="N16:P16"/>
    <mergeCell ref="H5:N6"/>
    <mergeCell ref="H7:N10"/>
    <mergeCell ref="O5:O10"/>
    <mergeCell ref="H12:N12"/>
    <mergeCell ref="O12:Y12"/>
    <mergeCell ref="U6:V6"/>
    <mergeCell ref="E28:F28"/>
    <mergeCell ref="N28:P28"/>
    <mergeCell ref="W9:Y9"/>
    <mergeCell ref="W6:Y6"/>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4:C44"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A45:C51</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3"/>
  <sheetViews>
    <sheetView showGridLines="0" zoomScale="80" zoomScaleNormal="80" zoomScaleSheetLayoutView="90" workbookViewId="0">
      <selection activeCell="C9" sqref="C9:S9"/>
    </sheetView>
  </sheetViews>
  <sheetFormatPr baseColWidth="10" defaultColWidth="11.453125" defaultRowHeight="14.5" x14ac:dyDescent="0.35"/>
  <cols>
    <col min="1" max="1" width="4" style="6" customWidth="1"/>
    <col min="2" max="2" width="33.81640625" style="6" customWidth="1"/>
    <col min="3" max="3" width="22.81640625" style="6" customWidth="1"/>
    <col min="4" max="4" width="7.453125" style="6" customWidth="1"/>
    <col min="5" max="5" width="10" style="6" customWidth="1"/>
    <col min="6" max="6" width="12.453125" style="6" customWidth="1"/>
    <col min="7" max="7" width="7.81640625" style="6" customWidth="1"/>
    <col min="8" max="8" width="4.1796875" style="6" customWidth="1"/>
    <col min="9" max="9" width="13.81640625" style="6" customWidth="1"/>
    <col min="10" max="10" width="3.54296875" style="6" customWidth="1"/>
    <col min="11" max="11" width="9.453125" style="6" customWidth="1"/>
    <col min="12" max="12" width="11" style="6" customWidth="1"/>
    <col min="13" max="13" width="13" style="6" customWidth="1"/>
    <col min="14" max="14" width="10.1796875" style="6" customWidth="1"/>
    <col min="15" max="15" width="13.54296875" style="6" customWidth="1"/>
    <col min="16" max="17" width="12.453125" style="6" customWidth="1"/>
    <col min="18" max="18" width="11.453125" style="6" customWidth="1"/>
    <col min="19" max="20" width="4.453125" style="6" customWidth="1"/>
    <col min="21" max="22" width="11.453125" customWidth="1"/>
    <col min="23" max="23" width="17.453125" customWidth="1"/>
    <col min="24" max="24" width="16.453125" customWidth="1"/>
    <col min="25" max="25" width="11" customWidth="1"/>
    <col min="26" max="16384" width="11.453125" style="6"/>
  </cols>
  <sheetData>
    <row r="1" spans="2:25" ht="86.25" customHeight="1" x14ac:dyDescent="0.35">
      <c r="B1" s="301"/>
      <c r="C1" s="302"/>
      <c r="D1" s="303" t="s">
        <v>21</v>
      </c>
      <c r="E1" s="303"/>
      <c r="F1" s="303"/>
      <c r="G1" s="303"/>
      <c r="H1" s="303"/>
      <c r="I1" s="303"/>
      <c r="J1" s="303"/>
      <c r="K1" s="303"/>
      <c r="L1" s="303"/>
      <c r="M1" s="303"/>
      <c r="N1" s="303"/>
      <c r="O1" s="303"/>
      <c r="P1" s="303"/>
      <c r="Q1" s="303"/>
      <c r="R1" s="303"/>
      <c r="S1" s="304"/>
    </row>
    <row r="2" spans="2:25" ht="17.5" customHeight="1" x14ac:dyDescent="0.35">
      <c r="B2" s="305"/>
      <c r="C2" s="306"/>
      <c r="D2" s="306"/>
      <c r="E2" s="306"/>
      <c r="F2" s="306"/>
      <c r="G2" s="306"/>
      <c r="H2" s="306"/>
      <c r="I2" s="306"/>
      <c r="J2" s="306"/>
      <c r="K2" s="306"/>
      <c r="L2" s="306"/>
      <c r="M2" s="306"/>
      <c r="N2" s="306"/>
      <c r="O2" s="306"/>
      <c r="P2" s="306"/>
      <c r="Q2" s="306"/>
      <c r="R2" s="306"/>
      <c r="S2" s="307"/>
    </row>
    <row r="3" spans="2:25" ht="29.25" customHeight="1" x14ac:dyDescent="0.35">
      <c r="B3" s="309" t="s">
        <v>163</v>
      </c>
      <c r="C3" s="310"/>
      <c r="D3" s="310"/>
      <c r="E3" s="310"/>
      <c r="F3" s="310"/>
      <c r="G3" s="310"/>
      <c r="H3" s="310"/>
      <c r="I3" s="310"/>
      <c r="J3" s="310"/>
      <c r="K3" s="310"/>
      <c r="L3" s="310"/>
      <c r="M3" s="310"/>
      <c r="N3" s="310"/>
      <c r="O3" s="310"/>
      <c r="P3" s="310"/>
      <c r="Q3" s="310"/>
      <c r="R3" s="310"/>
      <c r="S3" s="311"/>
    </row>
    <row r="4" spans="2:25" ht="30.25" customHeight="1" x14ac:dyDescent="0.35">
      <c r="B4" s="15" t="s">
        <v>37</v>
      </c>
      <c r="C4" s="211" t="s">
        <v>182</v>
      </c>
      <c r="D4" s="212"/>
      <c r="E4" s="212"/>
      <c r="F4" s="212"/>
      <c r="G4" s="212"/>
      <c r="H4" s="212"/>
      <c r="I4" s="212"/>
      <c r="J4" s="212"/>
      <c r="K4" s="212"/>
      <c r="L4" s="212"/>
      <c r="M4" s="212"/>
      <c r="N4" s="212"/>
      <c r="O4" s="212"/>
      <c r="P4" s="212"/>
      <c r="Q4" s="212"/>
      <c r="R4" s="212"/>
      <c r="S4" s="213"/>
    </row>
    <row r="5" spans="2:25" ht="30.25" customHeight="1" x14ac:dyDescent="0.35">
      <c r="B5" s="15" t="s">
        <v>22</v>
      </c>
      <c r="C5" s="211" t="s">
        <v>107</v>
      </c>
      <c r="D5" s="212"/>
      <c r="E5" s="212"/>
      <c r="F5" s="212"/>
      <c r="G5" s="212"/>
      <c r="H5" s="212"/>
      <c r="I5" s="212"/>
      <c r="J5" s="308"/>
      <c r="K5" s="258" t="s">
        <v>36</v>
      </c>
      <c r="L5" s="258"/>
      <c r="M5" s="296" t="str">
        <f>VLOOKUP(C5,'Listas desplegables'!D3:G46,2,0)</f>
        <v>Sistema Integral de Gestión</v>
      </c>
      <c r="N5" s="296"/>
      <c r="O5" s="296"/>
      <c r="P5" s="296"/>
      <c r="Q5" s="296"/>
      <c r="R5" s="296"/>
      <c r="S5" s="297"/>
    </row>
    <row r="6" spans="2:25" ht="36.75" customHeight="1" x14ac:dyDescent="0.35">
      <c r="B6" s="15" t="s">
        <v>38</v>
      </c>
      <c r="C6" s="296" t="str">
        <f>VLOOKUP(C5,'Listas desplegables'!D3:G46,4,0)</f>
        <v xml:space="preserve">Jefe de Oficina Asesora de Planeación </v>
      </c>
      <c r="D6" s="296"/>
      <c r="E6" s="296"/>
      <c r="F6" s="296"/>
      <c r="G6" s="296"/>
      <c r="H6" s="296"/>
      <c r="I6" s="296"/>
      <c r="J6" s="296"/>
      <c r="K6" s="276" t="s">
        <v>39</v>
      </c>
      <c r="L6" s="276"/>
      <c r="M6" s="296" t="s">
        <v>113</v>
      </c>
      <c r="N6" s="296"/>
      <c r="O6" s="296"/>
      <c r="P6" s="296"/>
      <c r="Q6" s="296"/>
      <c r="R6" s="296"/>
      <c r="S6" s="297"/>
    </row>
    <row r="7" spans="2:25" ht="15.75" customHeight="1" x14ac:dyDescent="0.35">
      <c r="B7" s="298"/>
      <c r="C7" s="299"/>
      <c r="D7" s="299"/>
      <c r="E7" s="299"/>
      <c r="F7" s="299"/>
      <c r="G7" s="299"/>
      <c r="H7" s="299"/>
      <c r="I7" s="299"/>
      <c r="J7" s="299"/>
      <c r="K7" s="299"/>
      <c r="L7" s="299"/>
      <c r="M7" s="299"/>
      <c r="N7" s="299"/>
      <c r="O7" s="299"/>
      <c r="P7" s="299"/>
      <c r="Q7" s="299"/>
      <c r="R7" s="299"/>
      <c r="S7" s="300"/>
    </row>
    <row r="8" spans="2:25" ht="30.75" customHeight="1" x14ac:dyDescent="0.35">
      <c r="B8" s="15" t="s">
        <v>23</v>
      </c>
      <c r="C8" s="277" t="str">
        <f>Caracterización!W7</f>
        <v>Eficacia en la identificación y formulación de los mapas de riesgos</v>
      </c>
      <c r="D8" s="277"/>
      <c r="E8" s="277"/>
      <c r="F8" s="277"/>
      <c r="G8" s="277"/>
      <c r="H8" s="277"/>
      <c r="I8" s="277"/>
      <c r="J8" s="277"/>
      <c r="K8" s="276" t="s">
        <v>40</v>
      </c>
      <c r="L8" s="276"/>
      <c r="M8" s="277" t="str">
        <f>Caracterización!U7</f>
        <v>Eficacia</v>
      </c>
      <c r="N8" s="277"/>
      <c r="O8" s="276" t="s">
        <v>43</v>
      </c>
      <c r="P8" s="276"/>
      <c r="Q8" s="278" t="s">
        <v>209</v>
      </c>
      <c r="R8" s="278"/>
      <c r="S8" s="279"/>
    </row>
    <row r="9" spans="2:25" ht="42" customHeight="1" x14ac:dyDescent="0.35">
      <c r="B9" s="15" t="s">
        <v>24</v>
      </c>
      <c r="C9" s="282" t="s">
        <v>349</v>
      </c>
      <c r="D9" s="282"/>
      <c r="E9" s="282"/>
      <c r="F9" s="282"/>
      <c r="G9" s="282"/>
      <c r="H9" s="282"/>
      <c r="I9" s="282"/>
      <c r="J9" s="282"/>
      <c r="K9" s="282"/>
      <c r="L9" s="282"/>
      <c r="M9" s="282"/>
      <c r="N9" s="282"/>
      <c r="O9" s="282"/>
      <c r="P9" s="282"/>
      <c r="Q9" s="282"/>
      <c r="R9" s="282"/>
      <c r="S9" s="283"/>
    </row>
    <row r="10" spans="2:25" ht="70.400000000000006" customHeight="1" x14ac:dyDescent="0.35">
      <c r="B10" s="15" t="s">
        <v>41</v>
      </c>
      <c r="C10" s="284" t="s">
        <v>377</v>
      </c>
      <c r="D10" s="285"/>
      <c r="E10" s="285"/>
      <c r="F10" s="285"/>
      <c r="G10" s="285"/>
      <c r="H10" s="285"/>
      <c r="I10" s="285"/>
      <c r="J10" s="285"/>
      <c r="K10" s="285"/>
      <c r="L10" s="285"/>
      <c r="M10" s="285"/>
      <c r="N10" s="285"/>
      <c r="O10" s="285"/>
      <c r="P10" s="285"/>
      <c r="Q10" s="285"/>
      <c r="R10" s="285"/>
      <c r="S10" s="286"/>
    </row>
    <row r="11" spans="2:25" ht="45" customHeight="1" x14ac:dyDescent="0.35">
      <c r="B11" s="51" t="s">
        <v>166</v>
      </c>
      <c r="C11" s="291" t="str">
        <f>Caracterización!P7</f>
        <v>Articular la operación de los sistemas de gestión establecidos en la Entidad, con el propósito de contribuir a la eficacia, eficiencia y efectividad institucional,  a través de la identificación, cumplimiento e integración de requisitos, en beneficio de los usuarios internos y externos de la Entidad.</v>
      </c>
      <c r="D11" s="291"/>
      <c r="E11" s="291"/>
      <c r="F11" s="291"/>
      <c r="G11" s="291"/>
      <c r="H11" s="291"/>
      <c r="I11" s="291"/>
      <c r="J11" s="291"/>
      <c r="K11" s="291"/>
      <c r="L11" s="291"/>
      <c r="M11" s="291"/>
      <c r="N11" s="291"/>
      <c r="O11" s="291"/>
      <c r="P11" s="291"/>
      <c r="Q11" s="291"/>
      <c r="R11" s="291"/>
      <c r="S11" s="292"/>
    </row>
    <row r="12" spans="2:25" ht="14.25" customHeight="1" x14ac:dyDescent="0.35">
      <c r="B12" s="287"/>
      <c r="C12" s="288"/>
      <c r="D12" s="288"/>
      <c r="E12" s="288"/>
      <c r="F12" s="288"/>
      <c r="G12" s="288"/>
      <c r="H12" s="288"/>
      <c r="I12" s="288"/>
      <c r="J12" s="288"/>
      <c r="K12" s="288"/>
      <c r="L12" s="288"/>
      <c r="M12" s="288"/>
      <c r="N12" s="288"/>
      <c r="O12" s="288"/>
      <c r="P12" s="288"/>
      <c r="Q12" s="288"/>
      <c r="R12" s="288"/>
      <c r="S12" s="289"/>
    </row>
    <row r="13" spans="2:25" s="8" customFormat="1" ht="30.25" customHeight="1" x14ac:dyDescent="0.35">
      <c r="B13" s="50" t="s">
        <v>25</v>
      </c>
      <c r="C13" s="161" t="s">
        <v>165</v>
      </c>
      <c r="D13" s="163"/>
      <c r="E13" s="161" t="s">
        <v>42</v>
      </c>
      <c r="F13" s="162"/>
      <c r="G13" s="162"/>
      <c r="H13" s="163"/>
      <c r="I13" s="258" t="s">
        <v>26</v>
      </c>
      <c r="J13" s="258"/>
      <c r="K13" s="258"/>
      <c r="L13" s="258"/>
      <c r="M13" s="258"/>
      <c r="N13" s="258" t="s">
        <v>27</v>
      </c>
      <c r="O13" s="258"/>
      <c r="P13" s="258"/>
      <c r="Q13" s="258"/>
      <c r="R13" s="259"/>
      <c r="S13" s="290"/>
      <c r="U13"/>
      <c r="V13"/>
      <c r="W13"/>
      <c r="X13"/>
      <c r="Y13"/>
    </row>
    <row r="14" spans="2:25" ht="181.75" customHeight="1" x14ac:dyDescent="0.35">
      <c r="B14" s="122" t="s">
        <v>353</v>
      </c>
      <c r="C14" s="260" t="s">
        <v>347</v>
      </c>
      <c r="D14" s="260"/>
      <c r="E14" s="172" t="s">
        <v>378</v>
      </c>
      <c r="F14" s="219"/>
      <c r="G14" s="219"/>
      <c r="H14" s="187"/>
      <c r="I14" s="260" t="s">
        <v>232</v>
      </c>
      <c r="J14" s="260"/>
      <c r="K14" s="260"/>
      <c r="L14" s="260"/>
      <c r="M14" s="260"/>
      <c r="N14" s="260" t="s">
        <v>348</v>
      </c>
      <c r="O14" s="260"/>
      <c r="P14" s="260"/>
      <c r="Q14" s="260"/>
      <c r="R14" s="261"/>
      <c r="S14" s="290"/>
    </row>
    <row r="15" spans="2:25" x14ac:dyDescent="0.35">
      <c r="B15" s="293"/>
      <c r="C15" s="294"/>
      <c r="D15" s="294"/>
      <c r="E15" s="294"/>
      <c r="F15" s="294"/>
      <c r="G15" s="294"/>
      <c r="H15" s="294"/>
      <c r="I15" s="294"/>
      <c r="J15" s="294"/>
      <c r="K15" s="294"/>
      <c r="L15" s="294"/>
      <c r="M15" s="294"/>
      <c r="N15" s="294"/>
      <c r="O15" s="294"/>
      <c r="P15" s="294"/>
      <c r="Q15" s="294"/>
      <c r="R15" s="294"/>
      <c r="S15" s="295"/>
    </row>
    <row r="16" spans="2:25" ht="17.5" x14ac:dyDescent="0.35">
      <c r="B16" s="17"/>
      <c r="C16" s="9"/>
      <c r="D16" s="9"/>
      <c r="E16" s="9"/>
      <c r="F16" s="9"/>
      <c r="G16" s="9"/>
      <c r="H16" s="9"/>
      <c r="I16" s="9"/>
      <c r="J16" s="9"/>
      <c r="K16" s="9"/>
      <c r="L16" s="9"/>
      <c r="M16" s="9"/>
      <c r="N16" s="9"/>
      <c r="O16" s="9"/>
      <c r="P16" s="9"/>
      <c r="Q16" s="9"/>
      <c r="R16" s="10"/>
      <c r="S16" s="16"/>
    </row>
    <row r="17" spans="2:19" ht="18" x14ac:dyDescent="0.35">
      <c r="B17" s="21" t="s">
        <v>28</v>
      </c>
      <c r="C17" s="11" t="s">
        <v>29</v>
      </c>
      <c r="D17" s="72"/>
      <c r="E17" s="11"/>
      <c r="F17" s="11" t="s">
        <v>30</v>
      </c>
      <c r="G17" s="72"/>
      <c r="H17" s="11"/>
      <c r="I17" s="11" t="s">
        <v>31</v>
      </c>
      <c r="J17" s="11"/>
      <c r="K17" s="72"/>
      <c r="L17" s="11"/>
      <c r="M17" s="11" t="s">
        <v>32</v>
      </c>
      <c r="N17" s="72" t="s">
        <v>242</v>
      </c>
      <c r="O17" s="11"/>
      <c r="P17" s="11"/>
      <c r="Q17" s="11"/>
      <c r="R17" s="12"/>
      <c r="S17" s="16"/>
    </row>
    <row r="18" spans="2:19" ht="17.5" x14ac:dyDescent="0.35">
      <c r="B18" s="18"/>
      <c r="C18" s="13"/>
      <c r="D18" s="13"/>
      <c r="E18" s="13"/>
      <c r="F18" s="13"/>
      <c r="G18" s="13"/>
      <c r="H18" s="13"/>
      <c r="I18" s="13"/>
      <c r="J18" s="13"/>
      <c r="K18" s="13"/>
      <c r="L18" s="13"/>
      <c r="M18" s="13"/>
      <c r="N18" s="13"/>
      <c r="O18" s="13"/>
      <c r="P18" s="13"/>
      <c r="Q18" s="13"/>
      <c r="R18" s="14"/>
      <c r="S18" s="16"/>
    </row>
    <row r="19" spans="2:19" ht="15.5" x14ac:dyDescent="0.35">
      <c r="B19" s="19"/>
      <c r="C19" s="7"/>
      <c r="D19" s="7"/>
      <c r="E19" s="7"/>
      <c r="F19" s="7"/>
      <c r="G19" s="7"/>
      <c r="H19" s="7"/>
      <c r="I19" s="7"/>
      <c r="J19" s="7"/>
      <c r="K19" s="7"/>
      <c r="L19" s="7"/>
      <c r="M19" s="7"/>
      <c r="N19" s="7"/>
      <c r="O19" s="7"/>
      <c r="P19" s="7"/>
      <c r="Q19" s="7"/>
      <c r="R19" s="7"/>
      <c r="S19" s="16"/>
    </row>
    <row r="20" spans="2:19" ht="17.5" x14ac:dyDescent="0.35">
      <c r="B20" s="275" t="s">
        <v>33</v>
      </c>
      <c r="C20" s="271" t="s">
        <v>210</v>
      </c>
      <c r="D20" s="272"/>
      <c r="E20" s="272"/>
      <c r="F20" s="272"/>
      <c r="G20" s="273"/>
      <c r="H20" s="55"/>
      <c r="I20" s="280" t="s">
        <v>211</v>
      </c>
      <c r="J20" s="280"/>
      <c r="K20" s="280"/>
      <c r="L20" s="280"/>
      <c r="M20" s="281"/>
      <c r="N20" s="271" t="s">
        <v>212</v>
      </c>
      <c r="O20" s="272"/>
      <c r="P20" s="272"/>
      <c r="Q20" s="272"/>
      <c r="R20" s="274"/>
      <c r="S20" s="16"/>
    </row>
    <row r="21" spans="2:19" ht="17.5" x14ac:dyDescent="0.35">
      <c r="B21" s="275"/>
      <c r="C21" s="271"/>
      <c r="D21" s="272"/>
      <c r="E21" s="272"/>
      <c r="F21" s="272"/>
      <c r="G21" s="273"/>
      <c r="H21" s="271" t="s">
        <v>242</v>
      </c>
      <c r="I21" s="272"/>
      <c r="J21" s="272"/>
      <c r="K21" s="272"/>
      <c r="L21" s="272"/>
      <c r="M21" s="273"/>
      <c r="N21" s="271"/>
      <c r="O21" s="272"/>
      <c r="P21" s="272"/>
      <c r="Q21" s="272"/>
      <c r="R21" s="274"/>
      <c r="S21" s="16"/>
    </row>
    <row r="22" spans="2:19" ht="15.5" x14ac:dyDescent="0.35">
      <c r="B22" s="19"/>
      <c r="C22" s="7"/>
      <c r="D22" s="7"/>
      <c r="E22" s="7"/>
      <c r="F22" s="7"/>
      <c r="G22" s="7"/>
      <c r="H22" s="7"/>
      <c r="I22" s="7"/>
      <c r="J22" s="7"/>
      <c r="K22" s="7"/>
      <c r="L22" s="7"/>
      <c r="M22" s="7"/>
      <c r="N22" s="7"/>
      <c r="O22" s="7"/>
      <c r="P22" s="7"/>
      <c r="Q22" s="7"/>
      <c r="R22" s="7"/>
      <c r="S22" s="16"/>
    </row>
    <row r="23" spans="2:19" ht="58.5" customHeight="1" thickBot="1" x14ac:dyDescent="0.4">
      <c r="B23" s="62" t="s">
        <v>34</v>
      </c>
      <c r="C23" s="265">
        <v>4</v>
      </c>
      <c r="D23" s="266"/>
      <c r="E23" s="262" t="s">
        <v>35</v>
      </c>
      <c r="F23" s="263"/>
      <c r="G23" s="264"/>
      <c r="H23" s="265">
        <v>6</v>
      </c>
      <c r="I23" s="266"/>
      <c r="J23" s="267"/>
      <c r="K23" s="262" t="s">
        <v>234</v>
      </c>
      <c r="L23" s="263"/>
      <c r="M23" s="263"/>
      <c r="N23" s="264"/>
      <c r="O23" s="268" t="s">
        <v>350</v>
      </c>
      <c r="P23" s="269"/>
      <c r="Q23" s="269"/>
      <c r="R23" s="270"/>
      <c r="S23" s="20"/>
    </row>
    <row r="24" spans="2:19" customFormat="1" ht="60" customHeight="1" x14ac:dyDescent="0.35"/>
    <row r="25" spans="2:19" customFormat="1" x14ac:dyDescent="0.35"/>
    <row r="26" spans="2:19" customFormat="1" x14ac:dyDescent="0.35"/>
    <row r="27" spans="2:19" customFormat="1" x14ac:dyDescent="0.35"/>
    <row r="28" spans="2:19" customFormat="1" x14ac:dyDescent="0.35"/>
    <row r="29" spans="2:19" customFormat="1" x14ac:dyDescent="0.35"/>
    <row r="30" spans="2:19" customFormat="1" x14ac:dyDescent="0.35"/>
    <row r="31" spans="2:19" customFormat="1" x14ac:dyDescent="0.35"/>
    <row r="32" spans="2:19"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sheetData>
  <mergeCells count="43">
    <mergeCell ref="K6:L6"/>
    <mergeCell ref="C6:J6"/>
    <mergeCell ref="M6:S6"/>
    <mergeCell ref="B7:S7"/>
    <mergeCell ref="B1:C1"/>
    <mergeCell ref="D1:S1"/>
    <mergeCell ref="K5:L5"/>
    <mergeCell ref="B2:S2"/>
    <mergeCell ref="C5:J5"/>
    <mergeCell ref="B3:S3"/>
    <mergeCell ref="C4:S4"/>
    <mergeCell ref="M5:S5"/>
    <mergeCell ref="B20:B21"/>
    <mergeCell ref="K8:L8"/>
    <mergeCell ref="C8:J8"/>
    <mergeCell ref="Q8:S8"/>
    <mergeCell ref="O8:P8"/>
    <mergeCell ref="M8:N8"/>
    <mergeCell ref="C20:G20"/>
    <mergeCell ref="I20:M20"/>
    <mergeCell ref="N20:R20"/>
    <mergeCell ref="C9:S9"/>
    <mergeCell ref="C10:S10"/>
    <mergeCell ref="B12:S12"/>
    <mergeCell ref="S13:S14"/>
    <mergeCell ref="C11:S11"/>
    <mergeCell ref="B15:S15"/>
    <mergeCell ref="C13:D13"/>
    <mergeCell ref="E23:G23"/>
    <mergeCell ref="H23:J23"/>
    <mergeCell ref="K23:N23"/>
    <mergeCell ref="O23:R23"/>
    <mergeCell ref="C21:G21"/>
    <mergeCell ref="H21:M21"/>
    <mergeCell ref="N21:R21"/>
    <mergeCell ref="C23:D23"/>
    <mergeCell ref="E13:H13"/>
    <mergeCell ref="I13:M13"/>
    <mergeCell ref="N13:R13"/>
    <mergeCell ref="C14:D14"/>
    <mergeCell ref="E14:H14"/>
    <mergeCell ref="I14:M14"/>
    <mergeCell ref="N14:R14"/>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7" xr:uid="{00000000-0002-0000-0100-000010000000}"/>
    <dataValidation allowBlank="1" showInputMessage="1" showErrorMessage="1" prompt="Seleccione con una &quot;X&quot; la tendencia que debe tener el resultado del indicador" sqref="B20:B21" xr:uid="{00000000-0002-0000-0100-000011000000}"/>
    <dataValidation allowBlank="1" showInputMessage="1" showErrorMessage="1" prompt="Defina la meta del indicador, teniendo en cuenta la tendencia establecida" sqref="B23" xr:uid="{00000000-0002-0000-0100-000012000000}"/>
    <dataValidation allowBlank="1" showInputMessage="1" showErrorMessage="1" prompt="En caso de contar con información previa de la medición, establezca cul es la linea de partida para la medición de su indicador" sqref="E23:G23" xr:uid="{00000000-0002-0000-0100-000013000000}"/>
    <dataValidation allowBlank="1" showInputMessage="1" showErrorMessage="1" prompt="Si existe linea base, por favor indique en esta casilla desde que fuente de información  se tomarón los datos" sqref="K23:N23" xr:uid="{00000000-0002-0000-01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I14:M14</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4"/>
  <sheetViews>
    <sheetView showGridLines="0" zoomScale="80" zoomScaleNormal="80" zoomScaleSheetLayoutView="90" workbookViewId="0">
      <selection activeCell="E27" sqref="E27"/>
    </sheetView>
  </sheetViews>
  <sheetFormatPr baseColWidth="10" defaultColWidth="11.453125" defaultRowHeight="14.5" x14ac:dyDescent="0.35"/>
  <cols>
    <col min="1" max="1" width="4" style="6" customWidth="1"/>
    <col min="2" max="2" width="33.81640625" style="6" customWidth="1"/>
    <col min="3" max="3" width="22.81640625" style="6" customWidth="1"/>
    <col min="4" max="4" width="7.453125" style="6" customWidth="1"/>
    <col min="5" max="5" width="10" style="6" customWidth="1"/>
    <col min="6" max="6" width="12.453125" style="6" customWidth="1"/>
    <col min="7" max="7" width="7.81640625" style="6" customWidth="1"/>
    <col min="8" max="8" width="4.1796875" style="6" customWidth="1"/>
    <col min="9" max="9" width="13.81640625" style="6" customWidth="1"/>
    <col min="10" max="10" width="3.54296875" style="6" customWidth="1"/>
    <col min="11" max="11" width="9.453125" style="6" customWidth="1"/>
    <col min="12" max="12" width="11" style="6" customWidth="1"/>
    <col min="13" max="13" width="13" style="6" customWidth="1"/>
    <col min="14" max="14" width="10.1796875" style="6" customWidth="1"/>
    <col min="15" max="15" width="13.54296875" style="6" customWidth="1"/>
    <col min="16" max="17" width="12.453125" style="6" customWidth="1"/>
    <col min="18" max="18" width="11.453125" style="6" customWidth="1"/>
    <col min="19" max="20" width="4.453125" style="6" customWidth="1"/>
    <col min="21" max="22" width="11.453125" customWidth="1"/>
    <col min="23" max="23" width="17.453125" customWidth="1"/>
    <col min="24" max="24" width="16.453125" customWidth="1"/>
    <col min="25" max="25" width="11" customWidth="1"/>
    <col min="26" max="16384" width="11.453125" style="6"/>
  </cols>
  <sheetData>
    <row r="1" spans="2:25" ht="86.25" customHeight="1" x14ac:dyDescent="0.35">
      <c r="B1" s="301"/>
      <c r="C1" s="302"/>
      <c r="D1" s="303" t="s">
        <v>21</v>
      </c>
      <c r="E1" s="303"/>
      <c r="F1" s="303"/>
      <c r="G1" s="303"/>
      <c r="H1" s="303"/>
      <c r="I1" s="303"/>
      <c r="J1" s="303"/>
      <c r="K1" s="303"/>
      <c r="L1" s="303"/>
      <c r="M1" s="303"/>
      <c r="N1" s="303"/>
      <c r="O1" s="303"/>
      <c r="P1" s="303"/>
      <c r="Q1" s="303"/>
      <c r="R1" s="303"/>
      <c r="S1" s="304"/>
    </row>
    <row r="2" spans="2:25" ht="17.5" customHeight="1" x14ac:dyDescent="0.35">
      <c r="B2" s="305"/>
      <c r="C2" s="306"/>
      <c r="D2" s="306"/>
      <c r="E2" s="306"/>
      <c r="F2" s="306"/>
      <c r="G2" s="306"/>
      <c r="H2" s="306"/>
      <c r="I2" s="306"/>
      <c r="J2" s="306"/>
      <c r="K2" s="306"/>
      <c r="L2" s="306"/>
      <c r="M2" s="306"/>
      <c r="N2" s="306"/>
      <c r="O2" s="306"/>
      <c r="P2" s="306"/>
      <c r="Q2" s="306"/>
      <c r="R2" s="306"/>
      <c r="S2" s="307"/>
    </row>
    <row r="3" spans="2:25" ht="29.25" customHeight="1" x14ac:dyDescent="0.35">
      <c r="B3" s="309" t="s">
        <v>163</v>
      </c>
      <c r="C3" s="310"/>
      <c r="D3" s="310"/>
      <c r="E3" s="310"/>
      <c r="F3" s="310"/>
      <c r="G3" s="310"/>
      <c r="H3" s="310"/>
      <c r="I3" s="310"/>
      <c r="J3" s="310"/>
      <c r="K3" s="310"/>
      <c r="L3" s="310"/>
      <c r="M3" s="310"/>
      <c r="N3" s="310"/>
      <c r="O3" s="310"/>
      <c r="P3" s="310"/>
      <c r="Q3" s="310"/>
      <c r="R3" s="310"/>
      <c r="S3" s="311"/>
    </row>
    <row r="4" spans="2:25" ht="30.25" customHeight="1" x14ac:dyDescent="0.35">
      <c r="B4" s="15" t="s">
        <v>37</v>
      </c>
      <c r="C4" s="211" t="s">
        <v>182</v>
      </c>
      <c r="D4" s="212"/>
      <c r="E4" s="212"/>
      <c r="F4" s="212"/>
      <c r="G4" s="212"/>
      <c r="H4" s="212"/>
      <c r="I4" s="212"/>
      <c r="J4" s="212"/>
      <c r="K4" s="212"/>
      <c r="L4" s="212"/>
      <c r="M4" s="212"/>
      <c r="N4" s="212"/>
      <c r="O4" s="212"/>
      <c r="P4" s="212"/>
      <c r="Q4" s="212"/>
      <c r="R4" s="212"/>
      <c r="S4" s="213"/>
    </row>
    <row r="5" spans="2:25" ht="30.25" customHeight="1" x14ac:dyDescent="0.35">
      <c r="B5" s="15" t="s">
        <v>22</v>
      </c>
      <c r="C5" s="211" t="s">
        <v>107</v>
      </c>
      <c r="D5" s="212"/>
      <c r="E5" s="212"/>
      <c r="F5" s="212"/>
      <c r="G5" s="212"/>
      <c r="H5" s="212"/>
      <c r="I5" s="212"/>
      <c r="J5" s="308"/>
      <c r="K5" s="258" t="s">
        <v>36</v>
      </c>
      <c r="L5" s="258"/>
      <c r="M5" s="296" t="str">
        <f>VLOOKUP(C5,'Listas desplegables'!D3:G46,2,0)</f>
        <v>Sistema Integral de Gestión</v>
      </c>
      <c r="N5" s="296"/>
      <c r="O5" s="296"/>
      <c r="P5" s="296"/>
      <c r="Q5" s="296"/>
      <c r="R5" s="296"/>
      <c r="S5" s="297"/>
    </row>
    <row r="6" spans="2:25" ht="36.75" customHeight="1" x14ac:dyDescent="0.35">
      <c r="B6" s="15" t="s">
        <v>38</v>
      </c>
      <c r="C6" s="296" t="str">
        <f>VLOOKUP(C5,'Listas desplegables'!D3:G46,4,0)</f>
        <v xml:space="preserve">Jefe de Oficina Asesora de Planeación </v>
      </c>
      <c r="D6" s="296"/>
      <c r="E6" s="296"/>
      <c r="F6" s="296"/>
      <c r="G6" s="296"/>
      <c r="H6" s="296"/>
      <c r="I6" s="296"/>
      <c r="J6" s="296"/>
      <c r="K6" s="276" t="s">
        <v>39</v>
      </c>
      <c r="L6" s="276"/>
      <c r="M6" s="296" t="s">
        <v>113</v>
      </c>
      <c r="N6" s="296"/>
      <c r="O6" s="296"/>
      <c r="P6" s="296"/>
      <c r="Q6" s="296"/>
      <c r="R6" s="296"/>
      <c r="S6" s="297"/>
    </row>
    <row r="7" spans="2:25" ht="15.75" customHeight="1" x14ac:dyDescent="0.35">
      <c r="B7" s="298"/>
      <c r="C7" s="299"/>
      <c r="D7" s="299"/>
      <c r="E7" s="299"/>
      <c r="F7" s="299"/>
      <c r="G7" s="299"/>
      <c r="H7" s="299"/>
      <c r="I7" s="299"/>
      <c r="J7" s="299"/>
      <c r="K7" s="299"/>
      <c r="L7" s="299"/>
      <c r="M7" s="299"/>
      <c r="N7" s="299"/>
      <c r="O7" s="299"/>
      <c r="P7" s="299"/>
      <c r="Q7" s="299"/>
      <c r="R7" s="299"/>
      <c r="S7" s="300"/>
    </row>
    <row r="8" spans="2:25" ht="30.75" customHeight="1" x14ac:dyDescent="0.35">
      <c r="B8" s="15" t="s">
        <v>23</v>
      </c>
      <c r="C8" s="277" t="str">
        <f>Caracterización!W8</f>
        <v>No conformidades - Auditoria interna y otras fuentes internas (autoevaulación)</v>
      </c>
      <c r="D8" s="277"/>
      <c r="E8" s="277"/>
      <c r="F8" s="277"/>
      <c r="G8" s="277"/>
      <c r="H8" s="277"/>
      <c r="I8" s="277"/>
      <c r="J8" s="277"/>
      <c r="K8" s="276" t="s">
        <v>40</v>
      </c>
      <c r="L8" s="276"/>
      <c r="M8" s="277" t="str">
        <f>Caracterización!U8</f>
        <v>Eficacia</v>
      </c>
      <c r="N8" s="277"/>
      <c r="O8" s="276" t="s">
        <v>43</v>
      </c>
      <c r="P8" s="276"/>
      <c r="Q8" s="278" t="s">
        <v>209</v>
      </c>
      <c r="R8" s="278"/>
      <c r="S8" s="279"/>
    </row>
    <row r="9" spans="2:25" ht="54" customHeight="1" x14ac:dyDescent="0.35">
      <c r="B9" s="15" t="s">
        <v>24</v>
      </c>
      <c r="C9" s="282" t="s">
        <v>359</v>
      </c>
      <c r="D9" s="282"/>
      <c r="E9" s="282"/>
      <c r="F9" s="282"/>
      <c r="G9" s="282"/>
      <c r="H9" s="282"/>
      <c r="I9" s="282"/>
      <c r="J9" s="282"/>
      <c r="K9" s="282"/>
      <c r="L9" s="282"/>
      <c r="M9" s="282"/>
      <c r="N9" s="282"/>
      <c r="O9" s="282"/>
      <c r="P9" s="282"/>
      <c r="Q9" s="282"/>
      <c r="R9" s="282"/>
      <c r="S9" s="283"/>
    </row>
    <row r="10" spans="2:25" ht="52.4" customHeight="1" x14ac:dyDescent="0.35">
      <c r="B10" s="15" t="s">
        <v>41</v>
      </c>
      <c r="C10" s="285" t="s">
        <v>379</v>
      </c>
      <c r="D10" s="285"/>
      <c r="E10" s="285"/>
      <c r="F10" s="285"/>
      <c r="G10" s="285"/>
      <c r="H10" s="285"/>
      <c r="I10" s="285"/>
      <c r="J10" s="285"/>
      <c r="K10" s="285"/>
      <c r="L10" s="285"/>
      <c r="M10" s="285"/>
      <c r="N10" s="285"/>
      <c r="O10" s="285"/>
      <c r="P10" s="285"/>
      <c r="Q10" s="285"/>
      <c r="R10" s="285"/>
      <c r="S10" s="286"/>
    </row>
    <row r="11" spans="2:25" ht="41.5" customHeight="1" x14ac:dyDescent="0.35">
      <c r="B11" s="51" t="s">
        <v>166</v>
      </c>
      <c r="C11" s="291" t="str">
        <f>Caracterización!P7</f>
        <v>Articular la operación de los sistemas de gestión establecidos en la Entidad, con el propósito de contribuir a la eficacia, eficiencia y efectividad institucional,  a través de la identificación, cumplimiento e integración de requisitos, en beneficio de los usuarios internos y externos de la Entidad.</v>
      </c>
      <c r="D11" s="291"/>
      <c r="E11" s="291"/>
      <c r="F11" s="291"/>
      <c r="G11" s="291"/>
      <c r="H11" s="291"/>
      <c r="I11" s="291"/>
      <c r="J11" s="291"/>
      <c r="K11" s="291"/>
      <c r="L11" s="291"/>
      <c r="M11" s="291"/>
      <c r="N11" s="291"/>
      <c r="O11" s="291"/>
      <c r="P11" s="291"/>
      <c r="Q11" s="291"/>
      <c r="R11" s="291"/>
      <c r="S11" s="292"/>
    </row>
    <row r="12" spans="2:25" ht="14.25" customHeight="1" x14ac:dyDescent="0.35">
      <c r="B12" s="287"/>
      <c r="C12" s="288"/>
      <c r="D12" s="288"/>
      <c r="E12" s="288"/>
      <c r="F12" s="288"/>
      <c r="G12" s="288"/>
      <c r="H12" s="288"/>
      <c r="I12" s="288"/>
      <c r="J12" s="288"/>
      <c r="K12" s="288"/>
      <c r="L12" s="288"/>
      <c r="M12" s="288"/>
      <c r="N12" s="288"/>
      <c r="O12" s="288"/>
      <c r="P12" s="288"/>
      <c r="Q12" s="288"/>
      <c r="R12" s="288"/>
      <c r="S12" s="289"/>
    </row>
    <row r="13" spans="2:25" s="8" customFormat="1" ht="30.25" customHeight="1" x14ac:dyDescent="0.35">
      <c r="B13" s="50" t="s">
        <v>25</v>
      </c>
      <c r="C13" s="161" t="s">
        <v>165</v>
      </c>
      <c r="D13" s="163"/>
      <c r="E13" s="161" t="s">
        <v>42</v>
      </c>
      <c r="F13" s="162"/>
      <c r="G13" s="162"/>
      <c r="H13" s="163"/>
      <c r="I13" s="258" t="s">
        <v>26</v>
      </c>
      <c r="J13" s="258"/>
      <c r="K13" s="258"/>
      <c r="L13" s="258"/>
      <c r="M13" s="258"/>
      <c r="N13" s="258" t="s">
        <v>27</v>
      </c>
      <c r="O13" s="258"/>
      <c r="P13" s="258"/>
      <c r="Q13" s="258"/>
      <c r="R13" s="259"/>
      <c r="S13" s="290"/>
      <c r="U13"/>
      <c r="V13"/>
      <c r="W13"/>
      <c r="X13"/>
      <c r="Y13"/>
    </row>
    <row r="14" spans="2:25" ht="48.75" customHeight="1" x14ac:dyDescent="0.35">
      <c r="B14" s="318" t="s">
        <v>358</v>
      </c>
      <c r="C14" s="260" t="s">
        <v>380</v>
      </c>
      <c r="D14" s="260"/>
      <c r="E14" s="172" t="s">
        <v>341</v>
      </c>
      <c r="F14" s="219"/>
      <c r="G14" s="219"/>
      <c r="H14" s="187"/>
      <c r="I14" s="260" t="s">
        <v>232</v>
      </c>
      <c r="J14" s="260"/>
      <c r="K14" s="260"/>
      <c r="L14" s="260"/>
      <c r="M14" s="260"/>
      <c r="N14" s="260" t="s">
        <v>361</v>
      </c>
      <c r="O14" s="260"/>
      <c r="P14" s="260"/>
      <c r="Q14" s="260"/>
      <c r="R14" s="261"/>
      <c r="S14" s="290"/>
    </row>
    <row r="15" spans="2:25" ht="84" customHeight="1" x14ac:dyDescent="0.35">
      <c r="B15" s="318"/>
      <c r="C15" s="260" t="s">
        <v>360</v>
      </c>
      <c r="D15" s="260"/>
      <c r="E15" s="172" t="s">
        <v>342</v>
      </c>
      <c r="F15" s="219"/>
      <c r="G15" s="219"/>
      <c r="H15" s="187"/>
      <c r="I15" s="260" t="s">
        <v>232</v>
      </c>
      <c r="J15" s="260"/>
      <c r="K15" s="260"/>
      <c r="L15" s="260"/>
      <c r="M15" s="260"/>
      <c r="N15" s="260" t="s">
        <v>343</v>
      </c>
      <c r="O15" s="260"/>
      <c r="P15" s="260"/>
      <c r="Q15" s="260"/>
      <c r="R15" s="261"/>
      <c r="S15" s="290"/>
    </row>
    <row r="16" spans="2:25" x14ac:dyDescent="0.35">
      <c r="B16" s="293"/>
      <c r="C16" s="294"/>
      <c r="D16" s="294"/>
      <c r="E16" s="294"/>
      <c r="F16" s="294"/>
      <c r="G16" s="294"/>
      <c r="H16" s="294"/>
      <c r="I16" s="294"/>
      <c r="J16" s="294"/>
      <c r="K16" s="294"/>
      <c r="L16" s="294"/>
      <c r="M16" s="294"/>
      <c r="N16" s="294"/>
      <c r="O16" s="294"/>
      <c r="P16" s="294"/>
      <c r="Q16" s="294"/>
      <c r="R16" s="294"/>
      <c r="S16" s="295"/>
    </row>
    <row r="17" spans="2:19" ht="17.5" x14ac:dyDescent="0.35">
      <c r="B17" s="17"/>
      <c r="C17" s="9"/>
      <c r="D17" s="9"/>
      <c r="E17" s="9"/>
      <c r="F17" s="9"/>
      <c r="G17" s="9"/>
      <c r="H17" s="9"/>
      <c r="I17" s="9"/>
      <c r="J17" s="9"/>
      <c r="K17" s="9"/>
      <c r="L17" s="9"/>
      <c r="M17" s="9"/>
      <c r="N17" s="9"/>
      <c r="O17" s="9"/>
      <c r="P17" s="9"/>
      <c r="Q17" s="9"/>
      <c r="R17" s="10"/>
      <c r="S17" s="16"/>
    </row>
    <row r="18" spans="2:19" ht="18" x14ac:dyDescent="0.35">
      <c r="B18" s="21" t="s">
        <v>28</v>
      </c>
      <c r="C18" s="11" t="s">
        <v>29</v>
      </c>
      <c r="D18" s="72"/>
      <c r="E18" s="11"/>
      <c r="F18" s="11" t="s">
        <v>30</v>
      </c>
      <c r="G18" s="72"/>
      <c r="H18" s="11"/>
      <c r="I18" s="11" t="s">
        <v>31</v>
      </c>
      <c r="J18" s="11"/>
      <c r="K18" s="72"/>
      <c r="L18" s="11"/>
      <c r="M18" s="11" t="s">
        <v>32</v>
      </c>
      <c r="N18" s="72" t="s">
        <v>242</v>
      </c>
      <c r="O18" s="11"/>
      <c r="P18" s="11" t="s">
        <v>255</v>
      </c>
      <c r="Q18" s="72"/>
      <c r="R18" s="12"/>
      <c r="S18" s="16"/>
    </row>
    <row r="19" spans="2:19" ht="17.5" x14ac:dyDescent="0.35">
      <c r="B19" s="18"/>
      <c r="C19" s="13"/>
      <c r="D19" s="13"/>
      <c r="E19" s="13"/>
      <c r="F19" s="13"/>
      <c r="G19" s="13"/>
      <c r="H19" s="13"/>
      <c r="I19" s="13"/>
      <c r="J19" s="13"/>
      <c r="K19" s="13"/>
      <c r="L19" s="13"/>
      <c r="M19" s="13"/>
      <c r="N19" s="13"/>
      <c r="O19" s="13"/>
      <c r="P19" s="13"/>
      <c r="Q19" s="13"/>
      <c r="R19" s="14"/>
      <c r="S19" s="16"/>
    </row>
    <row r="20" spans="2:19" ht="15.5" x14ac:dyDescent="0.35">
      <c r="B20" s="19"/>
      <c r="C20" s="7"/>
      <c r="D20" s="7"/>
      <c r="E20" s="7"/>
      <c r="F20" s="7"/>
      <c r="G20" s="7"/>
      <c r="H20" s="7"/>
      <c r="I20" s="7"/>
      <c r="J20" s="7"/>
      <c r="K20" s="7"/>
      <c r="L20" s="7"/>
      <c r="M20" s="7"/>
      <c r="N20" s="7"/>
      <c r="O20" s="7"/>
      <c r="P20" s="7"/>
      <c r="Q20" s="7"/>
      <c r="R20" s="7"/>
      <c r="S20" s="16"/>
    </row>
    <row r="21" spans="2:19" ht="17.5" x14ac:dyDescent="0.35">
      <c r="B21" s="275" t="s">
        <v>33</v>
      </c>
      <c r="C21" s="271" t="s">
        <v>210</v>
      </c>
      <c r="D21" s="272"/>
      <c r="E21" s="272"/>
      <c r="F21" s="272"/>
      <c r="G21" s="273"/>
      <c r="H21" s="55"/>
      <c r="I21" s="280" t="s">
        <v>211</v>
      </c>
      <c r="J21" s="280"/>
      <c r="K21" s="280"/>
      <c r="L21" s="280"/>
      <c r="M21" s="281"/>
      <c r="N21" s="271" t="s">
        <v>212</v>
      </c>
      <c r="O21" s="272"/>
      <c r="P21" s="272"/>
      <c r="Q21" s="272"/>
      <c r="R21" s="274"/>
      <c r="S21" s="16"/>
    </row>
    <row r="22" spans="2:19" ht="17.5" x14ac:dyDescent="0.35">
      <c r="B22" s="275"/>
      <c r="C22" s="271"/>
      <c r="D22" s="272"/>
      <c r="E22" s="272"/>
      <c r="F22" s="272"/>
      <c r="G22" s="273"/>
      <c r="H22" s="271" t="s">
        <v>242</v>
      </c>
      <c r="I22" s="272"/>
      <c r="J22" s="272"/>
      <c r="K22" s="272"/>
      <c r="L22" s="272"/>
      <c r="M22" s="273"/>
      <c r="N22" s="271"/>
      <c r="O22" s="272"/>
      <c r="P22" s="272"/>
      <c r="Q22" s="272"/>
      <c r="R22" s="274"/>
      <c r="S22" s="16"/>
    </row>
    <row r="23" spans="2:19" ht="15.5" x14ac:dyDescent="0.35">
      <c r="B23" s="19"/>
      <c r="C23" s="7"/>
      <c r="D23" s="7"/>
      <c r="E23" s="7"/>
      <c r="F23" s="7"/>
      <c r="G23" s="7"/>
      <c r="H23" s="7"/>
      <c r="I23" s="7"/>
      <c r="J23" s="7"/>
      <c r="K23" s="7"/>
      <c r="L23" s="7"/>
      <c r="M23" s="7"/>
      <c r="N23" s="7"/>
      <c r="O23" s="7"/>
      <c r="P23" s="7"/>
      <c r="Q23" s="7"/>
      <c r="R23" s="7"/>
      <c r="S23" s="16"/>
    </row>
    <row r="24" spans="2:19" ht="49.75" customHeight="1" thickBot="1" x14ac:dyDescent="0.4">
      <c r="B24" s="62" t="s">
        <v>34</v>
      </c>
      <c r="C24" s="312">
        <v>20</v>
      </c>
      <c r="D24" s="313"/>
      <c r="E24" s="262" t="s">
        <v>35</v>
      </c>
      <c r="F24" s="263"/>
      <c r="G24" s="264"/>
      <c r="H24" s="312">
        <v>24</v>
      </c>
      <c r="I24" s="313"/>
      <c r="J24" s="314"/>
      <c r="K24" s="262" t="s">
        <v>234</v>
      </c>
      <c r="L24" s="263"/>
      <c r="M24" s="263"/>
      <c r="N24" s="264"/>
      <c r="O24" s="315" t="s">
        <v>344</v>
      </c>
      <c r="P24" s="316"/>
      <c r="Q24" s="316"/>
      <c r="R24" s="317"/>
      <c r="S24" s="20"/>
    </row>
    <row r="25" spans="2:19" customFormat="1" ht="60" customHeight="1" x14ac:dyDescent="0.35"/>
    <row r="26" spans="2:19" customFormat="1" x14ac:dyDescent="0.35"/>
    <row r="27" spans="2:19" customFormat="1" x14ac:dyDescent="0.35"/>
    <row r="28" spans="2:19" customFormat="1" x14ac:dyDescent="0.35"/>
    <row r="29" spans="2:19" customFormat="1" x14ac:dyDescent="0.35"/>
    <row r="30" spans="2:19" customFormat="1" x14ac:dyDescent="0.35"/>
    <row r="31" spans="2:19" customFormat="1" x14ac:dyDescent="0.35"/>
    <row r="32" spans="2:19"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sheetData>
  <mergeCells count="48">
    <mergeCell ref="B16:S16"/>
    <mergeCell ref="B21:B22"/>
    <mergeCell ref="C21:G21"/>
    <mergeCell ref="I21:M21"/>
    <mergeCell ref="N21:R21"/>
    <mergeCell ref="C22:G22"/>
    <mergeCell ref="H22:M22"/>
    <mergeCell ref="N22:R22"/>
    <mergeCell ref="S13:S15"/>
    <mergeCell ref="B14:B15"/>
    <mergeCell ref="C14:D14"/>
    <mergeCell ref="E14:H14"/>
    <mergeCell ref="N15:R15"/>
    <mergeCell ref="C15:D15"/>
    <mergeCell ref="E15:H15"/>
    <mergeCell ref="I15:M15"/>
    <mergeCell ref="K8:L8"/>
    <mergeCell ref="M8:N8"/>
    <mergeCell ref="O8:P8"/>
    <mergeCell ref="Q8:S8"/>
    <mergeCell ref="E24:G24"/>
    <mergeCell ref="H24:J24"/>
    <mergeCell ref="K24:N24"/>
    <mergeCell ref="O24:R24"/>
    <mergeCell ref="C9:S9"/>
    <mergeCell ref="C10:S10"/>
    <mergeCell ref="C11:S11"/>
    <mergeCell ref="B12:S12"/>
    <mergeCell ref="C13:D13"/>
    <mergeCell ref="E13:H13"/>
    <mergeCell ref="I13:M13"/>
    <mergeCell ref="N13:R13"/>
    <mergeCell ref="C24:D24"/>
    <mergeCell ref="C5:J5"/>
    <mergeCell ref="K5:L5"/>
    <mergeCell ref="M5:S5"/>
    <mergeCell ref="B1:C1"/>
    <mergeCell ref="D1:S1"/>
    <mergeCell ref="B2:S2"/>
    <mergeCell ref="B3:S3"/>
    <mergeCell ref="C4:S4"/>
    <mergeCell ref="I14:M14"/>
    <mergeCell ref="N14:R14"/>
    <mergeCell ref="C6:J6"/>
    <mergeCell ref="K6:L6"/>
    <mergeCell ref="M6:S6"/>
    <mergeCell ref="B7:S7"/>
    <mergeCell ref="C8:J8"/>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D1:Q81"/>
  <sheetViews>
    <sheetView workbookViewId="0">
      <selection activeCell="F49" sqref="F49"/>
    </sheetView>
  </sheetViews>
  <sheetFormatPr baseColWidth="10" defaultRowHeight="14.5" x14ac:dyDescent="0.35"/>
  <cols>
    <col min="4" max="4" width="49" style="25" bestFit="1" customWidth="1"/>
    <col min="5" max="5" width="70" style="25" bestFit="1" customWidth="1"/>
    <col min="6" max="6" width="19.453125" style="35" bestFit="1" customWidth="1"/>
    <col min="7" max="7" width="58.453125" style="36" customWidth="1"/>
    <col min="12" max="12" width="60.1796875" customWidth="1"/>
    <col min="17" max="17" width="26.54296875" bestFit="1" customWidth="1"/>
  </cols>
  <sheetData>
    <row r="1" spans="4:17" x14ac:dyDescent="0.35">
      <c r="Q1" s="61" t="s">
        <v>213</v>
      </c>
    </row>
    <row r="2" spans="4:17" x14ac:dyDescent="0.35">
      <c r="D2" s="26" t="s">
        <v>63</v>
      </c>
      <c r="E2" s="26" t="s">
        <v>45</v>
      </c>
      <c r="F2" s="34" t="s">
        <v>2</v>
      </c>
      <c r="G2" s="38" t="s">
        <v>112</v>
      </c>
      <c r="L2" s="52" t="s">
        <v>167</v>
      </c>
      <c r="O2" t="s">
        <v>208</v>
      </c>
      <c r="Q2" t="s">
        <v>214</v>
      </c>
    </row>
    <row r="3" spans="4:17" x14ac:dyDescent="0.35">
      <c r="D3" s="27" t="s">
        <v>101</v>
      </c>
      <c r="E3" s="31" t="s">
        <v>46</v>
      </c>
      <c r="F3" s="33" t="s">
        <v>60</v>
      </c>
      <c r="G3" s="37" t="s">
        <v>113</v>
      </c>
      <c r="L3" s="53" t="s">
        <v>168</v>
      </c>
      <c r="O3" t="s">
        <v>209</v>
      </c>
      <c r="Q3" t="s">
        <v>215</v>
      </c>
    </row>
    <row r="4" spans="4:17" x14ac:dyDescent="0.35">
      <c r="D4" s="27" t="s">
        <v>102</v>
      </c>
      <c r="E4" s="31" t="s">
        <v>46</v>
      </c>
      <c r="F4" s="33" t="s">
        <v>60</v>
      </c>
      <c r="G4" s="37" t="s">
        <v>113</v>
      </c>
      <c r="L4" s="52" t="s">
        <v>169</v>
      </c>
      <c r="Q4" s="61" t="s">
        <v>216</v>
      </c>
    </row>
    <row r="5" spans="4:17" x14ac:dyDescent="0.35">
      <c r="D5" s="27" t="s">
        <v>103</v>
      </c>
      <c r="E5" s="31" t="s">
        <v>46</v>
      </c>
      <c r="F5" s="33" t="s">
        <v>60</v>
      </c>
      <c r="G5" s="37" t="s">
        <v>115</v>
      </c>
      <c r="L5" s="54" t="s">
        <v>170</v>
      </c>
      <c r="Q5" t="s">
        <v>217</v>
      </c>
    </row>
    <row r="6" spans="4:17" x14ac:dyDescent="0.35">
      <c r="D6" s="27" t="s">
        <v>104</v>
      </c>
      <c r="E6" s="31" t="s">
        <v>47</v>
      </c>
      <c r="F6" s="33" t="s">
        <v>60</v>
      </c>
      <c r="G6" s="37" t="s">
        <v>116</v>
      </c>
      <c r="L6" s="54" t="s">
        <v>171</v>
      </c>
      <c r="Q6" t="s">
        <v>218</v>
      </c>
    </row>
    <row r="7" spans="4:17" x14ac:dyDescent="0.35">
      <c r="D7" s="27" t="s">
        <v>105</v>
      </c>
      <c r="E7" s="31" t="s">
        <v>47</v>
      </c>
      <c r="F7" s="33" t="s">
        <v>60</v>
      </c>
      <c r="G7" s="37" t="s">
        <v>229</v>
      </c>
      <c r="L7" s="54" t="s">
        <v>172</v>
      </c>
      <c r="Q7" t="s">
        <v>219</v>
      </c>
    </row>
    <row r="8" spans="4:17" x14ac:dyDescent="0.35">
      <c r="D8" s="27" t="s">
        <v>64</v>
      </c>
      <c r="E8" s="31" t="s">
        <v>47</v>
      </c>
      <c r="F8" s="33" t="s">
        <v>60</v>
      </c>
      <c r="G8" s="37" t="s">
        <v>118</v>
      </c>
      <c r="L8" s="54" t="s">
        <v>173</v>
      </c>
      <c r="Q8" t="s">
        <v>220</v>
      </c>
    </row>
    <row r="9" spans="4:17" x14ac:dyDescent="0.35">
      <c r="D9" s="27" t="s">
        <v>106</v>
      </c>
      <c r="E9" s="31" t="s">
        <v>47</v>
      </c>
      <c r="F9" s="33" t="s">
        <v>60</v>
      </c>
      <c r="G9" s="37" t="s">
        <v>116</v>
      </c>
      <c r="L9" s="52" t="s">
        <v>174</v>
      </c>
      <c r="Q9" t="s">
        <v>221</v>
      </c>
    </row>
    <row r="10" spans="4:17" x14ac:dyDescent="0.35">
      <c r="D10" s="27" t="s">
        <v>107</v>
      </c>
      <c r="E10" s="31" t="s">
        <v>48</v>
      </c>
      <c r="F10" s="33" t="s">
        <v>60</v>
      </c>
      <c r="G10" s="37" t="s">
        <v>113</v>
      </c>
      <c r="L10" s="54" t="s">
        <v>175</v>
      </c>
      <c r="Q10" s="61" t="s">
        <v>222</v>
      </c>
    </row>
    <row r="11" spans="4:17" x14ac:dyDescent="0.35">
      <c r="D11" s="27" t="s">
        <v>108</v>
      </c>
      <c r="E11" s="31" t="s">
        <v>48</v>
      </c>
      <c r="F11" s="33" t="s">
        <v>60</v>
      </c>
      <c r="G11" s="37" t="s">
        <v>119</v>
      </c>
      <c r="L11" s="54" t="s">
        <v>176</v>
      </c>
      <c r="Q11" t="s">
        <v>223</v>
      </c>
    </row>
    <row r="12" spans="4:17" x14ac:dyDescent="0.35">
      <c r="D12" s="27" t="s">
        <v>109</v>
      </c>
      <c r="E12" s="31" t="s">
        <v>48</v>
      </c>
      <c r="F12" s="33" t="s">
        <v>60</v>
      </c>
      <c r="G12" s="37" t="s">
        <v>114</v>
      </c>
      <c r="L12" s="54" t="s">
        <v>177</v>
      </c>
      <c r="Q12" t="s">
        <v>224</v>
      </c>
    </row>
    <row r="13" spans="4:17" x14ac:dyDescent="0.35">
      <c r="D13" s="27" t="s">
        <v>110</v>
      </c>
      <c r="E13" s="31" t="s">
        <v>48</v>
      </c>
      <c r="F13" s="33" t="s">
        <v>60</v>
      </c>
      <c r="G13" s="37" t="s">
        <v>230</v>
      </c>
      <c r="L13" s="52" t="s">
        <v>178</v>
      </c>
      <c r="Q13" s="61" t="s">
        <v>225</v>
      </c>
    </row>
    <row r="14" spans="4:17" x14ac:dyDescent="0.35">
      <c r="D14" s="29" t="s">
        <v>78</v>
      </c>
      <c r="E14" s="31" t="s">
        <v>49</v>
      </c>
      <c r="F14" s="33" t="s">
        <v>61</v>
      </c>
      <c r="G14" s="36" t="s">
        <v>123</v>
      </c>
      <c r="L14" s="54" t="s">
        <v>179</v>
      </c>
      <c r="Q14" t="s">
        <v>226</v>
      </c>
    </row>
    <row r="15" spans="4:17" x14ac:dyDescent="0.35">
      <c r="D15" s="29" t="s">
        <v>65</v>
      </c>
      <c r="E15" s="31" t="s">
        <v>49</v>
      </c>
      <c r="F15" s="33" t="s">
        <v>61</v>
      </c>
      <c r="G15" s="36" t="s">
        <v>123</v>
      </c>
      <c r="L15" s="54" t="s">
        <v>180</v>
      </c>
      <c r="Q15" t="s">
        <v>227</v>
      </c>
    </row>
    <row r="16" spans="4:17" x14ac:dyDescent="0.35">
      <c r="D16" s="29" t="s">
        <v>79</v>
      </c>
      <c r="E16" s="31" t="s">
        <v>50</v>
      </c>
      <c r="F16" s="33" t="s">
        <v>61</v>
      </c>
      <c r="G16" s="37" t="s">
        <v>126</v>
      </c>
      <c r="L16" s="54" t="s">
        <v>181</v>
      </c>
      <c r="Q16" t="s">
        <v>228</v>
      </c>
    </row>
    <row r="17" spans="4:15" x14ac:dyDescent="0.35">
      <c r="D17" s="29" t="s">
        <v>80</v>
      </c>
      <c r="E17" s="31" t="s">
        <v>50</v>
      </c>
      <c r="F17" s="33" t="s">
        <v>61</v>
      </c>
      <c r="G17" s="36" t="s">
        <v>240</v>
      </c>
      <c r="L17" s="52" t="s">
        <v>182</v>
      </c>
    </row>
    <row r="18" spans="4:15" x14ac:dyDescent="0.35">
      <c r="D18" s="29" t="s">
        <v>81</v>
      </c>
      <c r="E18" s="31" t="s">
        <v>52</v>
      </c>
      <c r="F18" s="33" t="s">
        <v>61</v>
      </c>
      <c r="G18" s="36" t="s">
        <v>239</v>
      </c>
      <c r="L18" s="54" t="s">
        <v>183</v>
      </c>
    </row>
    <row r="19" spans="4:15" ht="29" x14ac:dyDescent="0.35">
      <c r="D19" s="29" t="s">
        <v>82</v>
      </c>
      <c r="E19" s="31" t="s">
        <v>52</v>
      </c>
      <c r="F19" s="33" t="s">
        <v>61</v>
      </c>
      <c r="G19" s="37" t="s">
        <v>238</v>
      </c>
      <c r="L19" s="54" t="s">
        <v>184</v>
      </c>
      <c r="O19" t="s">
        <v>232</v>
      </c>
    </row>
    <row r="20" spans="4:15" ht="29" x14ac:dyDescent="0.35">
      <c r="D20" s="29" t="s">
        <v>83</v>
      </c>
      <c r="E20" s="31" t="s">
        <v>55</v>
      </c>
      <c r="F20" s="33" t="s">
        <v>61</v>
      </c>
      <c r="G20" s="37" t="s">
        <v>237</v>
      </c>
      <c r="L20" s="52" t="s">
        <v>185</v>
      </c>
      <c r="O20" t="s">
        <v>233</v>
      </c>
    </row>
    <row r="21" spans="4:15" ht="29" x14ac:dyDescent="0.35">
      <c r="D21" s="29" t="s">
        <v>84</v>
      </c>
      <c r="E21" s="31" t="s">
        <v>55</v>
      </c>
      <c r="F21" s="33" t="s">
        <v>61</v>
      </c>
      <c r="G21" s="37" t="s">
        <v>237</v>
      </c>
      <c r="L21" s="53" t="s">
        <v>186</v>
      </c>
    </row>
    <row r="22" spans="4:15" ht="29" x14ac:dyDescent="0.35">
      <c r="D22" s="29" t="s">
        <v>85</v>
      </c>
      <c r="E22" s="31" t="s">
        <v>55</v>
      </c>
      <c r="F22" s="33" t="s">
        <v>61</v>
      </c>
      <c r="G22" s="37" t="s">
        <v>237</v>
      </c>
      <c r="L22" s="52" t="s">
        <v>187</v>
      </c>
    </row>
    <row r="23" spans="4:15" ht="43.5" x14ac:dyDescent="0.35">
      <c r="D23" s="29" t="s">
        <v>86</v>
      </c>
      <c r="E23" s="31" t="s">
        <v>53</v>
      </c>
      <c r="F23" s="33" t="s">
        <v>61</v>
      </c>
      <c r="G23" s="36" t="s">
        <v>125</v>
      </c>
      <c r="L23" s="54" t="s">
        <v>188</v>
      </c>
    </row>
    <row r="24" spans="4:15" ht="29" x14ac:dyDescent="0.35">
      <c r="D24" s="29" t="s">
        <v>87</v>
      </c>
      <c r="E24" s="31" t="s">
        <v>56</v>
      </c>
      <c r="F24" s="33" t="s">
        <v>61</v>
      </c>
      <c r="G24" s="36" t="s">
        <v>127</v>
      </c>
      <c r="L24" s="53" t="s">
        <v>189</v>
      </c>
    </row>
    <row r="25" spans="4:15" ht="29" x14ac:dyDescent="0.35">
      <c r="D25" s="29" t="s">
        <v>88</v>
      </c>
      <c r="E25" s="31" t="s">
        <v>56</v>
      </c>
      <c r="F25" s="33" t="s">
        <v>61</v>
      </c>
      <c r="G25" s="36" t="s">
        <v>127</v>
      </c>
      <c r="L25" s="53" t="s">
        <v>190</v>
      </c>
    </row>
    <row r="26" spans="4:15" ht="23" x14ac:dyDescent="0.35">
      <c r="D26" s="29" t="s">
        <v>89</v>
      </c>
      <c r="E26" s="31" t="s">
        <v>54</v>
      </c>
      <c r="F26" s="33" t="s">
        <v>61</v>
      </c>
      <c r="G26" s="37" t="s">
        <v>124</v>
      </c>
      <c r="L26" s="52" t="s">
        <v>191</v>
      </c>
    </row>
    <row r="27" spans="4:15" ht="23" x14ac:dyDescent="0.35">
      <c r="D27" s="29" t="s">
        <v>90</v>
      </c>
      <c r="E27" s="31" t="s">
        <v>51</v>
      </c>
      <c r="F27" s="33" t="s">
        <v>61</v>
      </c>
      <c r="G27" s="36" t="s">
        <v>120</v>
      </c>
      <c r="L27" s="53" t="s">
        <v>192</v>
      </c>
    </row>
    <row r="28" spans="4:15" ht="23" x14ac:dyDescent="0.35">
      <c r="D28" s="29" t="s">
        <v>91</v>
      </c>
      <c r="E28" s="31" t="s">
        <v>51</v>
      </c>
      <c r="F28" s="33" t="s">
        <v>61</v>
      </c>
      <c r="G28" s="36" t="s">
        <v>121</v>
      </c>
      <c r="L28" s="52" t="s">
        <v>193</v>
      </c>
    </row>
    <row r="29" spans="4:15" ht="29" x14ac:dyDescent="0.35">
      <c r="D29" s="29" t="s">
        <v>111</v>
      </c>
      <c r="E29" s="31" t="s">
        <v>51</v>
      </c>
      <c r="F29" s="33" t="s">
        <v>61</v>
      </c>
      <c r="G29" s="37" t="s">
        <v>122</v>
      </c>
      <c r="L29" s="53" t="s">
        <v>194</v>
      </c>
    </row>
    <row r="30" spans="4:15" ht="29" x14ac:dyDescent="0.35">
      <c r="D30" s="30" t="s">
        <v>92</v>
      </c>
      <c r="E30" s="25" t="s">
        <v>96</v>
      </c>
      <c r="F30" s="33" t="s">
        <v>62</v>
      </c>
      <c r="G30" s="37" t="s">
        <v>231</v>
      </c>
      <c r="L30" s="52" t="s">
        <v>195</v>
      </c>
    </row>
    <row r="31" spans="4:15" x14ac:dyDescent="0.35">
      <c r="D31" s="30" t="s">
        <v>66</v>
      </c>
      <c r="E31" s="25" t="s">
        <v>96</v>
      </c>
      <c r="F31" s="33" t="s">
        <v>62</v>
      </c>
      <c r="G31" s="36" t="s">
        <v>117</v>
      </c>
      <c r="L31" s="53" t="s">
        <v>196</v>
      </c>
    </row>
    <row r="32" spans="4:15" x14ac:dyDescent="0.35">
      <c r="D32" s="30" t="s">
        <v>67</v>
      </c>
      <c r="E32" s="25" t="s">
        <v>67</v>
      </c>
      <c r="F32" s="33" t="s">
        <v>62</v>
      </c>
      <c r="G32" s="36" t="s">
        <v>119</v>
      </c>
      <c r="L32" s="53" t="s">
        <v>197</v>
      </c>
    </row>
    <row r="33" spans="4:12" ht="23" x14ac:dyDescent="0.35">
      <c r="D33" s="30" t="s">
        <v>68</v>
      </c>
      <c r="E33" s="25" t="s">
        <v>97</v>
      </c>
      <c r="F33" s="33" t="s">
        <v>62</v>
      </c>
      <c r="G33" s="36" t="s">
        <v>119</v>
      </c>
      <c r="L33" s="52" t="s">
        <v>198</v>
      </c>
    </row>
    <row r="34" spans="4:12" x14ac:dyDescent="0.35">
      <c r="D34" s="30" t="s">
        <v>69</v>
      </c>
      <c r="E34" s="25" t="s">
        <v>97</v>
      </c>
      <c r="F34" s="33" t="s">
        <v>62</v>
      </c>
      <c r="G34" s="36" t="s">
        <v>119</v>
      </c>
      <c r="L34" s="52" t="s">
        <v>199</v>
      </c>
    </row>
    <row r="35" spans="4:12" x14ac:dyDescent="0.35">
      <c r="D35" s="30" t="s">
        <v>70</v>
      </c>
      <c r="E35" s="25" t="s">
        <v>97</v>
      </c>
      <c r="F35" s="33" t="s">
        <v>62</v>
      </c>
      <c r="G35" s="36" t="s">
        <v>119</v>
      </c>
      <c r="L35" s="54" t="s">
        <v>200</v>
      </c>
    </row>
    <row r="36" spans="4:12" x14ac:dyDescent="0.35">
      <c r="D36" s="30" t="s">
        <v>71</v>
      </c>
      <c r="E36" s="25" t="s">
        <v>98</v>
      </c>
      <c r="F36" s="33" t="s">
        <v>62</v>
      </c>
      <c r="G36" s="36" t="s">
        <v>128</v>
      </c>
      <c r="L36" s="54" t="s">
        <v>201</v>
      </c>
    </row>
    <row r="37" spans="4:12" x14ac:dyDescent="0.35">
      <c r="D37" s="30" t="s">
        <v>72</v>
      </c>
      <c r="E37" s="25" t="s">
        <v>98</v>
      </c>
      <c r="F37" s="33" t="s">
        <v>62</v>
      </c>
      <c r="G37" s="36" t="s">
        <v>128</v>
      </c>
      <c r="L37" s="54" t="s">
        <v>202</v>
      </c>
    </row>
    <row r="38" spans="4:12" x14ac:dyDescent="0.35">
      <c r="D38" s="30" t="s">
        <v>73</v>
      </c>
      <c r="E38" s="25" t="s">
        <v>98</v>
      </c>
      <c r="F38" s="33" t="s">
        <v>62</v>
      </c>
      <c r="G38" s="36" t="s">
        <v>128</v>
      </c>
      <c r="L38" s="53" t="s">
        <v>203</v>
      </c>
    </row>
    <row r="39" spans="4:12" x14ac:dyDescent="0.35">
      <c r="D39" s="30" t="s">
        <v>74</v>
      </c>
      <c r="E39" s="25" t="s">
        <v>99</v>
      </c>
      <c r="F39" s="33" t="s">
        <v>62</v>
      </c>
      <c r="G39" s="36" t="s">
        <v>129</v>
      </c>
      <c r="L39" s="53" t="s">
        <v>204</v>
      </c>
    </row>
    <row r="40" spans="4:12" x14ac:dyDescent="0.35">
      <c r="D40" s="30" t="s">
        <v>75</v>
      </c>
      <c r="E40" s="25" t="s">
        <v>99</v>
      </c>
      <c r="F40" s="33" t="s">
        <v>62</v>
      </c>
      <c r="G40" s="36" t="s">
        <v>129</v>
      </c>
      <c r="L40" s="54" t="s">
        <v>205</v>
      </c>
    </row>
    <row r="41" spans="4:12" x14ac:dyDescent="0.35">
      <c r="D41" s="30" t="s">
        <v>76</v>
      </c>
      <c r="E41" s="25" t="s">
        <v>99</v>
      </c>
      <c r="F41" s="33" t="s">
        <v>62</v>
      </c>
      <c r="G41" s="36" t="s">
        <v>129</v>
      </c>
      <c r="L41" s="54" t="s">
        <v>206</v>
      </c>
    </row>
    <row r="42" spans="4:12" x14ac:dyDescent="0.35">
      <c r="D42" s="30" t="s">
        <v>77</v>
      </c>
      <c r="E42" s="25" t="s">
        <v>99</v>
      </c>
      <c r="F42" s="33" t="s">
        <v>62</v>
      </c>
      <c r="G42" s="36" t="s">
        <v>129</v>
      </c>
      <c r="L42" s="54" t="s">
        <v>207</v>
      </c>
    </row>
    <row r="43" spans="4:12" x14ac:dyDescent="0.35">
      <c r="D43" s="30" t="s">
        <v>235</v>
      </c>
      <c r="E43" s="25" t="s">
        <v>100</v>
      </c>
      <c r="F43" s="33" t="s">
        <v>62</v>
      </c>
      <c r="G43" s="36" t="s">
        <v>130</v>
      </c>
    </row>
    <row r="44" spans="4:12" ht="29" x14ac:dyDescent="0.35">
      <c r="D44" s="30" t="s">
        <v>93</v>
      </c>
      <c r="E44" s="25" t="s">
        <v>100</v>
      </c>
      <c r="F44" s="33" t="s">
        <v>62</v>
      </c>
      <c r="G44" s="36" t="s">
        <v>130</v>
      </c>
    </row>
    <row r="45" spans="4:12" x14ac:dyDescent="0.35">
      <c r="D45" s="30" t="s">
        <v>236</v>
      </c>
      <c r="E45" s="25" t="s">
        <v>100</v>
      </c>
      <c r="F45" s="33" t="s">
        <v>62</v>
      </c>
      <c r="G45" s="36" t="s">
        <v>130</v>
      </c>
    </row>
    <row r="46" spans="4:12" ht="29" x14ac:dyDescent="0.35">
      <c r="D46" s="28" t="s">
        <v>94</v>
      </c>
      <c r="E46" s="25" t="s">
        <v>57</v>
      </c>
      <c r="F46" s="33" t="s">
        <v>241</v>
      </c>
      <c r="G46" s="36" t="s">
        <v>131</v>
      </c>
    </row>
    <row r="47" spans="4:12" ht="29" x14ac:dyDescent="0.35">
      <c r="D47" s="28" t="s">
        <v>95</v>
      </c>
      <c r="E47" s="25" t="s">
        <v>57</v>
      </c>
      <c r="F47" s="33" t="s">
        <v>241</v>
      </c>
      <c r="G47" s="37" t="s">
        <v>113</v>
      </c>
    </row>
    <row r="51" spans="4:4" x14ac:dyDescent="0.35">
      <c r="D51" s="25" t="s">
        <v>133</v>
      </c>
    </row>
    <row r="52" spans="4:4" x14ac:dyDescent="0.35">
      <c r="D52" s="36" t="s">
        <v>134</v>
      </c>
    </row>
    <row r="53" spans="4:4" x14ac:dyDescent="0.35">
      <c r="D53" s="36" t="s">
        <v>135</v>
      </c>
    </row>
    <row r="54" spans="4:4" ht="29" x14ac:dyDescent="0.35">
      <c r="D54" s="36" t="s">
        <v>136</v>
      </c>
    </row>
    <row r="55" spans="4:4" x14ac:dyDescent="0.35">
      <c r="D55" s="36" t="s">
        <v>137</v>
      </c>
    </row>
    <row r="56" spans="4:4" ht="29" x14ac:dyDescent="0.35">
      <c r="D56" s="36" t="s">
        <v>138</v>
      </c>
    </row>
    <row r="57" spans="4:4" ht="29" x14ac:dyDescent="0.35">
      <c r="D57" s="36" t="s">
        <v>139</v>
      </c>
    </row>
    <row r="58" spans="4:4" ht="29" x14ac:dyDescent="0.35">
      <c r="D58" s="36" t="s">
        <v>140</v>
      </c>
    </row>
    <row r="59" spans="4:4" ht="29" x14ac:dyDescent="0.35">
      <c r="D59" s="36" t="s">
        <v>141</v>
      </c>
    </row>
    <row r="60" spans="4:4" x14ac:dyDescent="0.35">
      <c r="D60" s="36" t="s">
        <v>142</v>
      </c>
    </row>
    <row r="61" spans="4:4" x14ac:dyDescent="0.35">
      <c r="D61" s="36" t="s">
        <v>143</v>
      </c>
    </row>
    <row r="62" spans="4:4" ht="43.5" x14ac:dyDescent="0.35">
      <c r="D62" s="36" t="s">
        <v>144</v>
      </c>
    </row>
    <row r="63" spans="4:4" ht="29" x14ac:dyDescent="0.35">
      <c r="D63" s="36" t="s">
        <v>145</v>
      </c>
    </row>
    <row r="64" spans="4:4" x14ac:dyDescent="0.35">
      <c r="D64" s="36" t="s">
        <v>146</v>
      </c>
    </row>
    <row r="65" spans="4:4" ht="29" x14ac:dyDescent="0.35">
      <c r="D65" s="36" t="s">
        <v>147</v>
      </c>
    </row>
    <row r="66" spans="4:4" x14ac:dyDescent="0.35">
      <c r="D66" s="36" t="s">
        <v>148</v>
      </c>
    </row>
    <row r="67" spans="4:4" ht="29" x14ac:dyDescent="0.35">
      <c r="D67" s="36" t="s">
        <v>149</v>
      </c>
    </row>
    <row r="68" spans="4:4" x14ac:dyDescent="0.35">
      <c r="D68" s="36" t="s">
        <v>150</v>
      </c>
    </row>
    <row r="69" spans="4:4" x14ac:dyDescent="0.35">
      <c r="D69" s="36" t="s">
        <v>151</v>
      </c>
    </row>
    <row r="70" spans="4:4" ht="29" x14ac:dyDescent="0.35">
      <c r="D70" s="36" t="s">
        <v>152</v>
      </c>
    </row>
    <row r="71" spans="4:4" ht="29" x14ac:dyDescent="0.35">
      <c r="D71" s="36" t="s">
        <v>153</v>
      </c>
    </row>
    <row r="72" spans="4:4" x14ac:dyDescent="0.35">
      <c r="D72" s="36" t="s">
        <v>154</v>
      </c>
    </row>
    <row r="73" spans="4:4" ht="29" x14ac:dyDescent="0.35">
      <c r="D73" s="36" t="s">
        <v>155</v>
      </c>
    </row>
    <row r="74" spans="4:4" ht="58" x14ac:dyDescent="0.35">
      <c r="D74" s="36" t="s">
        <v>156</v>
      </c>
    </row>
    <row r="75" spans="4:4" x14ac:dyDescent="0.35">
      <c r="D75" s="36" t="s">
        <v>157</v>
      </c>
    </row>
    <row r="76" spans="4:4" x14ac:dyDescent="0.35">
      <c r="D76" s="36" t="s">
        <v>158</v>
      </c>
    </row>
    <row r="77" spans="4:4" x14ac:dyDescent="0.35">
      <c r="D77" s="36" t="s">
        <v>159</v>
      </c>
    </row>
    <row r="78" spans="4:4" ht="43.5" x14ac:dyDescent="0.35">
      <c r="D78" s="36" t="s">
        <v>160</v>
      </c>
    </row>
    <row r="79" spans="4:4" x14ac:dyDescent="0.35">
      <c r="D79" s="36" t="s">
        <v>161</v>
      </c>
    </row>
    <row r="80" spans="4:4" ht="29" x14ac:dyDescent="0.35">
      <c r="D80" s="36" t="s">
        <v>162</v>
      </c>
    </row>
    <row r="81" spans="4:4" x14ac:dyDescent="0.35">
      <c r="D81" s="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680EA-B7BF-47B2-BC3C-06A2B8172AE2}">
  <sheetPr>
    <pageSetUpPr fitToPage="1"/>
  </sheetPr>
  <dimension ref="B1:Y54"/>
  <sheetViews>
    <sheetView showGridLines="0" zoomScale="80" zoomScaleNormal="80" zoomScaleSheetLayoutView="90" workbookViewId="0">
      <selection activeCell="C10" sqref="C10:S10"/>
    </sheetView>
  </sheetViews>
  <sheetFormatPr baseColWidth="10" defaultColWidth="11.453125" defaultRowHeight="14.5" x14ac:dyDescent="0.35"/>
  <cols>
    <col min="1" max="1" width="4" style="6" customWidth="1"/>
    <col min="2" max="2" width="33.81640625" style="6" customWidth="1"/>
    <col min="3" max="3" width="22.81640625" style="6" customWidth="1"/>
    <col min="4" max="4" width="7.453125" style="6" customWidth="1"/>
    <col min="5" max="5" width="10" style="6" customWidth="1"/>
    <col min="6" max="6" width="12.453125" style="6" customWidth="1"/>
    <col min="7" max="7" width="7.81640625" style="6" customWidth="1"/>
    <col min="8" max="8" width="4.1796875" style="6" customWidth="1"/>
    <col min="9" max="9" width="13.81640625" style="6" customWidth="1"/>
    <col min="10" max="10" width="3.54296875" style="6" customWidth="1"/>
    <col min="11" max="11" width="9.453125" style="6" customWidth="1"/>
    <col min="12" max="12" width="11" style="6" customWidth="1"/>
    <col min="13" max="13" width="13" style="6" customWidth="1"/>
    <col min="14" max="14" width="10.1796875" style="6" customWidth="1"/>
    <col min="15" max="15" width="13.54296875" style="6" customWidth="1"/>
    <col min="16" max="17" width="12.453125" style="6" customWidth="1"/>
    <col min="18" max="18" width="11.453125" style="6" customWidth="1"/>
    <col min="19" max="20" width="4.453125" style="6" customWidth="1"/>
    <col min="21" max="22" width="11.453125" customWidth="1"/>
    <col min="23" max="23" width="17.453125" customWidth="1"/>
    <col min="24" max="24" width="16.453125" customWidth="1"/>
    <col min="25" max="25" width="11" customWidth="1"/>
    <col min="26" max="16384" width="11.453125" style="6"/>
  </cols>
  <sheetData>
    <row r="1" spans="2:25" ht="86.25" customHeight="1" x14ac:dyDescent="0.35">
      <c r="B1" s="301"/>
      <c r="C1" s="302"/>
      <c r="D1" s="303" t="s">
        <v>21</v>
      </c>
      <c r="E1" s="303"/>
      <c r="F1" s="303"/>
      <c r="G1" s="303"/>
      <c r="H1" s="303"/>
      <c r="I1" s="303"/>
      <c r="J1" s="303"/>
      <c r="K1" s="303"/>
      <c r="L1" s="303"/>
      <c r="M1" s="303"/>
      <c r="N1" s="303"/>
      <c r="O1" s="303"/>
      <c r="P1" s="303"/>
      <c r="Q1" s="303"/>
      <c r="R1" s="303"/>
      <c r="S1" s="304"/>
    </row>
    <row r="2" spans="2:25" ht="17.5" customHeight="1" x14ac:dyDescent="0.35">
      <c r="B2" s="305"/>
      <c r="C2" s="306"/>
      <c r="D2" s="306"/>
      <c r="E2" s="306"/>
      <c r="F2" s="306"/>
      <c r="G2" s="306"/>
      <c r="H2" s="306"/>
      <c r="I2" s="306"/>
      <c r="J2" s="306"/>
      <c r="K2" s="306"/>
      <c r="L2" s="306"/>
      <c r="M2" s="306"/>
      <c r="N2" s="306"/>
      <c r="O2" s="306"/>
      <c r="P2" s="306"/>
      <c r="Q2" s="306"/>
      <c r="R2" s="306"/>
      <c r="S2" s="307"/>
    </row>
    <row r="3" spans="2:25" ht="29.25" customHeight="1" x14ac:dyDescent="0.35">
      <c r="B3" s="309" t="s">
        <v>163</v>
      </c>
      <c r="C3" s="310"/>
      <c r="D3" s="310"/>
      <c r="E3" s="310"/>
      <c r="F3" s="310"/>
      <c r="G3" s="310"/>
      <c r="H3" s="310"/>
      <c r="I3" s="310"/>
      <c r="J3" s="310"/>
      <c r="K3" s="310"/>
      <c r="L3" s="310"/>
      <c r="M3" s="310"/>
      <c r="N3" s="310"/>
      <c r="O3" s="310"/>
      <c r="P3" s="310"/>
      <c r="Q3" s="310"/>
      <c r="R3" s="310"/>
      <c r="S3" s="311"/>
    </row>
    <row r="4" spans="2:25" ht="30.25" customHeight="1" x14ac:dyDescent="0.35">
      <c r="B4" s="15" t="s">
        <v>37</v>
      </c>
      <c r="C4" s="211" t="s">
        <v>182</v>
      </c>
      <c r="D4" s="212"/>
      <c r="E4" s="212"/>
      <c r="F4" s="212"/>
      <c r="G4" s="212"/>
      <c r="H4" s="212"/>
      <c r="I4" s="212"/>
      <c r="J4" s="212"/>
      <c r="K4" s="212"/>
      <c r="L4" s="212"/>
      <c r="M4" s="212"/>
      <c r="N4" s="212"/>
      <c r="O4" s="212"/>
      <c r="P4" s="212"/>
      <c r="Q4" s="212"/>
      <c r="R4" s="212"/>
      <c r="S4" s="213"/>
    </row>
    <row r="5" spans="2:25" ht="30.25" customHeight="1" x14ac:dyDescent="0.35">
      <c r="B5" s="15" t="s">
        <v>22</v>
      </c>
      <c r="C5" s="211" t="s">
        <v>107</v>
      </c>
      <c r="D5" s="212"/>
      <c r="E5" s="212"/>
      <c r="F5" s="212"/>
      <c r="G5" s="212"/>
      <c r="H5" s="212"/>
      <c r="I5" s="212"/>
      <c r="J5" s="308"/>
      <c r="K5" s="258" t="s">
        <v>36</v>
      </c>
      <c r="L5" s="258"/>
      <c r="M5" s="296" t="str">
        <f>VLOOKUP(C5,'Listas desplegables'!D3:G46,2,0)</f>
        <v>Sistema Integral de Gestión</v>
      </c>
      <c r="N5" s="296"/>
      <c r="O5" s="296"/>
      <c r="P5" s="296"/>
      <c r="Q5" s="296"/>
      <c r="R5" s="296"/>
      <c r="S5" s="297"/>
    </row>
    <row r="6" spans="2:25" ht="36.75" customHeight="1" x14ac:dyDescent="0.35">
      <c r="B6" s="15" t="s">
        <v>38</v>
      </c>
      <c r="C6" s="296" t="str">
        <f>VLOOKUP(C5,'Listas desplegables'!D3:G46,4,0)</f>
        <v xml:space="preserve">Jefe de Oficina Asesora de Planeación </v>
      </c>
      <c r="D6" s="296"/>
      <c r="E6" s="296"/>
      <c r="F6" s="296"/>
      <c r="G6" s="296"/>
      <c r="H6" s="296"/>
      <c r="I6" s="296"/>
      <c r="J6" s="296"/>
      <c r="K6" s="276" t="s">
        <v>39</v>
      </c>
      <c r="L6" s="276"/>
      <c r="M6" s="296" t="s">
        <v>113</v>
      </c>
      <c r="N6" s="296"/>
      <c r="O6" s="296"/>
      <c r="P6" s="296"/>
      <c r="Q6" s="296"/>
      <c r="R6" s="296"/>
      <c r="S6" s="297"/>
    </row>
    <row r="7" spans="2:25" ht="15" customHeight="1" x14ac:dyDescent="0.35">
      <c r="B7" s="326"/>
      <c r="C7" s="327"/>
      <c r="D7" s="327"/>
      <c r="E7" s="327"/>
      <c r="F7" s="327"/>
      <c r="G7" s="327"/>
      <c r="H7" s="327"/>
      <c r="I7" s="327"/>
      <c r="J7" s="327"/>
      <c r="K7" s="327"/>
      <c r="L7" s="327"/>
      <c r="M7" s="327"/>
      <c r="N7" s="327"/>
      <c r="O7" s="327"/>
      <c r="P7" s="327"/>
      <c r="Q7" s="327"/>
      <c r="R7" s="327"/>
      <c r="S7" s="328"/>
    </row>
    <row r="8" spans="2:25" ht="30.75" customHeight="1" x14ac:dyDescent="0.35">
      <c r="B8" s="15" t="s">
        <v>23</v>
      </c>
      <c r="C8" s="277" t="str">
        <f>Caracterización!W9</f>
        <v>Cumplimiento de los planes de trabajo de las políticas MIPG en la Entidad</v>
      </c>
      <c r="D8" s="277"/>
      <c r="E8" s="277"/>
      <c r="F8" s="277"/>
      <c r="G8" s="277"/>
      <c r="H8" s="277"/>
      <c r="I8" s="277"/>
      <c r="J8" s="277"/>
      <c r="K8" s="276" t="s">
        <v>40</v>
      </c>
      <c r="L8" s="276"/>
      <c r="M8" s="277" t="str">
        <f>Caracterización!U8</f>
        <v>Eficacia</v>
      </c>
      <c r="N8" s="277"/>
      <c r="O8" s="276" t="s">
        <v>43</v>
      </c>
      <c r="P8" s="276"/>
      <c r="Q8" s="278" t="s">
        <v>208</v>
      </c>
      <c r="R8" s="278"/>
      <c r="S8" s="279"/>
    </row>
    <row r="9" spans="2:25" ht="30.75" customHeight="1" x14ac:dyDescent="0.35">
      <c r="B9" s="15" t="s">
        <v>24</v>
      </c>
      <c r="C9" s="282" t="s">
        <v>351</v>
      </c>
      <c r="D9" s="282"/>
      <c r="E9" s="282"/>
      <c r="F9" s="282"/>
      <c r="G9" s="282"/>
      <c r="H9" s="282"/>
      <c r="I9" s="282"/>
      <c r="J9" s="282"/>
      <c r="K9" s="282"/>
      <c r="L9" s="282"/>
      <c r="M9" s="282"/>
      <c r="N9" s="282"/>
      <c r="O9" s="282"/>
      <c r="P9" s="282"/>
      <c r="Q9" s="282"/>
      <c r="R9" s="282"/>
      <c r="S9" s="283"/>
    </row>
    <row r="10" spans="2:25" ht="49.5" customHeight="1" x14ac:dyDescent="0.35">
      <c r="B10" s="15" t="s">
        <v>41</v>
      </c>
      <c r="C10" s="284" t="s">
        <v>381</v>
      </c>
      <c r="D10" s="285"/>
      <c r="E10" s="285"/>
      <c r="F10" s="285"/>
      <c r="G10" s="285"/>
      <c r="H10" s="285"/>
      <c r="I10" s="285"/>
      <c r="J10" s="285"/>
      <c r="K10" s="285"/>
      <c r="L10" s="285"/>
      <c r="M10" s="285"/>
      <c r="N10" s="285"/>
      <c r="O10" s="285"/>
      <c r="P10" s="285"/>
      <c r="Q10" s="285"/>
      <c r="R10" s="285"/>
      <c r="S10" s="286"/>
    </row>
    <row r="11" spans="2:25" ht="30.75" customHeight="1" x14ac:dyDescent="0.35">
      <c r="B11" s="51" t="s">
        <v>166</v>
      </c>
      <c r="C11" s="291" t="str">
        <f>Caracterización!P7</f>
        <v>Articular la operación de los sistemas de gestión establecidos en la Entidad, con el propósito de contribuir a la eficacia, eficiencia y efectividad institucional,  a través de la identificación, cumplimiento e integración de requisitos, en beneficio de los usuarios internos y externos de la Entidad.</v>
      </c>
      <c r="D11" s="291"/>
      <c r="E11" s="291"/>
      <c r="F11" s="291"/>
      <c r="G11" s="291"/>
      <c r="H11" s="291"/>
      <c r="I11" s="291"/>
      <c r="J11" s="291"/>
      <c r="K11" s="291"/>
      <c r="L11" s="291"/>
      <c r="M11" s="291"/>
      <c r="N11" s="291"/>
      <c r="O11" s="291"/>
      <c r="P11" s="291"/>
      <c r="Q11" s="291"/>
      <c r="R11" s="291"/>
      <c r="S11" s="292"/>
    </row>
    <row r="12" spans="2:25" ht="14.25" customHeight="1" x14ac:dyDescent="0.35">
      <c r="B12" s="287"/>
      <c r="C12" s="288"/>
      <c r="D12" s="288"/>
      <c r="E12" s="288"/>
      <c r="F12" s="288"/>
      <c r="G12" s="288"/>
      <c r="H12" s="288"/>
      <c r="I12" s="288"/>
      <c r="J12" s="288"/>
      <c r="K12" s="288"/>
      <c r="L12" s="288"/>
      <c r="M12" s="288"/>
      <c r="N12" s="288"/>
      <c r="O12" s="288"/>
      <c r="P12" s="288"/>
      <c r="Q12" s="288"/>
      <c r="R12" s="288"/>
      <c r="S12" s="289"/>
    </row>
    <row r="13" spans="2:25" s="8" customFormat="1" ht="30.25" customHeight="1" x14ac:dyDescent="0.35">
      <c r="B13" s="50" t="s">
        <v>25</v>
      </c>
      <c r="C13" s="161" t="s">
        <v>165</v>
      </c>
      <c r="D13" s="163"/>
      <c r="E13" s="161" t="s">
        <v>42</v>
      </c>
      <c r="F13" s="162"/>
      <c r="G13" s="162"/>
      <c r="H13" s="163"/>
      <c r="I13" s="258" t="s">
        <v>26</v>
      </c>
      <c r="J13" s="258"/>
      <c r="K13" s="258"/>
      <c r="L13" s="258"/>
      <c r="M13" s="258"/>
      <c r="N13" s="258" t="s">
        <v>27</v>
      </c>
      <c r="O13" s="258"/>
      <c r="P13" s="258"/>
      <c r="Q13" s="258"/>
      <c r="R13" s="259"/>
      <c r="S13" s="290"/>
      <c r="U13"/>
      <c r="V13"/>
      <c r="W13"/>
      <c r="X13"/>
      <c r="Y13"/>
    </row>
    <row r="14" spans="2:25" ht="73" customHeight="1" x14ac:dyDescent="0.35">
      <c r="B14" s="318" t="s">
        <v>354</v>
      </c>
      <c r="C14" s="260" t="s">
        <v>368</v>
      </c>
      <c r="D14" s="260"/>
      <c r="E14" s="172" t="s">
        <v>355</v>
      </c>
      <c r="F14" s="219"/>
      <c r="G14" s="219"/>
      <c r="H14" s="187"/>
      <c r="I14" s="260" t="s">
        <v>232</v>
      </c>
      <c r="J14" s="260"/>
      <c r="K14" s="260"/>
      <c r="L14" s="260"/>
      <c r="M14" s="260"/>
      <c r="N14" s="260" t="s">
        <v>376</v>
      </c>
      <c r="O14" s="260"/>
      <c r="P14" s="260"/>
      <c r="Q14" s="260"/>
      <c r="R14" s="261"/>
      <c r="S14" s="290"/>
    </row>
    <row r="15" spans="2:25" ht="84" customHeight="1" x14ac:dyDescent="0.35">
      <c r="B15" s="318"/>
      <c r="C15" s="260" t="s">
        <v>369</v>
      </c>
      <c r="D15" s="260"/>
      <c r="E15" s="158" t="s">
        <v>370</v>
      </c>
      <c r="F15" s="159"/>
      <c r="G15" s="159"/>
      <c r="H15" s="160"/>
      <c r="I15" s="260" t="s">
        <v>232</v>
      </c>
      <c r="J15" s="260"/>
      <c r="K15" s="260"/>
      <c r="L15" s="260"/>
      <c r="M15" s="260"/>
      <c r="N15" s="260" t="s">
        <v>356</v>
      </c>
      <c r="O15" s="260"/>
      <c r="P15" s="260"/>
      <c r="Q15" s="260"/>
      <c r="R15" s="261"/>
      <c r="S15" s="290"/>
    </row>
    <row r="16" spans="2:25" x14ac:dyDescent="0.35">
      <c r="B16" s="293"/>
      <c r="C16" s="294"/>
      <c r="D16" s="294"/>
      <c r="E16" s="294"/>
      <c r="F16" s="294"/>
      <c r="G16" s="294"/>
      <c r="H16" s="294"/>
      <c r="I16" s="294"/>
      <c r="J16" s="294"/>
      <c r="K16" s="294"/>
      <c r="L16" s="294"/>
      <c r="M16" s="294"/>
      <c r="N16" s="294"/>
      <c r="O16" s="294"/>
      <c r="P16" s="294"/>
      <c r="Q16" s="294"/>
      <c r="R16" s="294"/>
      <c r="S16" s="295"/>
    </row>
    <row r="17" spans="2:19" ht="17.5" x14ac:dyDescent="0.35">
      <c r="B17" s="17"/>
      <c r="C17" s="9"/>
      <c r="D17" s="9"/>
      <c r="E17" s="9"/>
      <c r="F17" s="9"/>
      <c r="G17" s="9"/>
      <c r="H17" s="9"/>
      <c r="I17" s="9"/>
      <c r="J17" s="9"/>
      <c r="K17" s="9"/>
      <c r="L17" s="9"/>
      <c r="M17" s="9"/>
      <c r="N17" s="9"/>
      <c r="O17" s="9"/>
      <c r="P17" s="9"/>
      <c r="Q17" s="9"/>
      <c r="R17" s="10"/>
      <c r="S17" s="16"/>
    </row>
    <row r="18" spans="2:19" ht="18" x14ac:dyDescent="0.35">
      <c r="B18" s="21" t="s">
        <v>28</v>
      </c>
      <c r="C18" s="11" t="s">
        <v>29</v>
      </c>
      <c r="D18" s="72"/>
      <c r="E18" s="11"/>
      <c r="F18" s="11" t="s">
        <v>30</v>
      </c>
      <c r="G18" s="72"/>
      <c r="H18" s="11"/>
      <c r="I18" s="11" t="s">
        <v>31</v>
      </c>
      <c r="J18" s="11"/>
      <c r="K18" s="72" t="s">
        <v>242</v>
      </c>
      <c r="L18" s="11"/>
      <c r="M18" s="11" t="s">
        <v>32</v>
      </c>
      <c r="N18" s="72"/>
      <c r="O18" s="11"/>
      <c r="P18" s="11" t="s">
        <v>255</v>
      </c>
      <c r="Q18" s="72"/>
      <c r="R18" s="12"/>
      <c r="S18" s="16"/>
    </row>
    <row r="19" spans="2:19" ht="17.5" x14ac:dyDescent="0.35">
      <c r="B19" s="18"/>
      <c r="C19" s="13"/>
      <c r="D19" s="13"/>
      <c r="E19" s="13"/>
      <c r="F19" s="13"/>
      <c r="G19" s="13"/>
      <c r="H19" s="13"/>
      <c r="I19" s="13"/>
      <c r="J19" s="13"/>
      <c r="K19" s="13"/>
      <c r="L19" s="13"/>
      <c r="M19" s="13"/>
      <c r="N19" s="13"/>
      <c r="O19" s="13"/>
      <c r="P19" s="13"/>
      <c r="Q19" s="13"/>
      <c r="R19" s="14"/>
      <c r="S19" s="16"/>
    </row>
    <row r="20" spans="2:19" ht="15.5" x14ac:dyDescent="0.35">
      <c r="B20" s="19"/>
      <c r="C20" s="7"/>
      <c r="D20" s="7"/>
      <c r="E20" s="7"/>
      <c r="F20" s="7"/>
      <c r="G20" s="7"/>
      <c r="H20" s="7"/>
      <c r="I20" s="7"/>
      <c r="J20" s="7"/>
      <c r="K20" s="7"/>
      <c r="L20" s="7"/>
      <c r="M20" s="7"/>
      <c r="N20" s="7"/>
      <c r="O20" s="7"/>
      <c r="P20" s="7"/>
      <c r="Q20" s="7"/>
      <c r="R20" s="7"/>
      <c r="S20" s="16"/>
    </row>
    <row r="21" spans="2:19" ht="17.5" x14ac:dyDescent="0.35">
      <c r="B21" s="275" t="s">
        <v>33</v>
      </c>
      <c r="C21" s="271" t="s">
        <v>210</v>
      </c>
      <c r="D21" s="272"/>
      <c r="E21" s="272"/>
      <c r="F21" s="272"/>
      <c r="G21" s="273"/>
      <c r="H21" s="55"/>
      <c r="I21" s="280" t="s">
        <v>211</v>
      </c>
      <c r="J21" s="280"/>
      <c r="K21" s="280"/>
      <c r="L21" s="280"/>
      <c r="M21" s="281"/>
      <c r="N21" s="271" t="s">
        <v>212</v>
      </c>
      <c r="O21" s="272"/>
      <c r="P21" s="272"/>
      <c r="Q21" s="272"/>
      <c r="R21" s="274"/>
      <c r="S21" s="16"/>
    </row>
    <row r="22" spans="2:19" ht="17.5" x14ac:dyDescent="0.35">
      <c r="B22" s="275"/>
      <c r="C22" s="271"/>
      <c r="D22" s="272"/>
      <c r="E22" s="272"/>
      <c r="F22" s="272"/>
      <c r="G22" s="273"/>
      <c r="H22" s="271"/>
      <c r="I22" s="272"/>
      <c r="J22" s="272"/>
      <c r="K22" s="272"/>
      <c r="L22" s="272"/>
      <c r="M22" s="273"/>
      <c r="N22" s="271" t="s">
        <v>242</v>
      </c>
      <c r="O22" s="272"/>
      <c r="P22" s="272"/>
      <c r="Q22" s="272"/>
      <c r="R22" s="274"/>
      <c r="S22" s="16"/>
    </row>
    <row r="23" spans="2:19" ht="15.5" x14ac:dyDescent="0.35">
      <c r="B23" s="19"/>
      <c r="C23" s="7"/>
      <c r="D23" s="7"/>
      <c r="E23" s="7"/>
      <c r="F23" s="7"/>
      <c r="G23" s="7"/>
      <c r="H23" s="7"/>
      <c r="I23" s="7"/>
      <c r="J23" s="7"/>
      <c r="K23" s="7"/>
      <c r="L23" s="7"/>
      <c r="M23" s="7"/>
      <c r="N23" s="7"/>
      <c r="O23" s="7"/>
      <c r="P23" s="7"/>
      <c r="Q23" s="7"/>
      <c r="R23" s="7"/>
      <c r="S23" s="16"/>
    </row>
    <row r="24" spans="2:19" ht="49.75" customHeight="1" thickBot="1" x14ac:dyDescent="0.4">
      <c r="B24" s="62" t="s">
        <v>34</v>
      </c>
      <c r="C24" s="325">
        <v>1</v>
      </c>
      <c r="D24" s="320"/>
      <c r="E24" s="262" t="s">
        <v>35</v>
      </c>
      <c r="F24" s="263"/>
      <c r="G24" s="264"/>
      <c r="H24" s="319" t="s">
        <v>357</v>
      </c>
      <c r="I24" s="320"/>
      <c r="J24" s="321"/>
      <c r="K24" s="262" t="s">
        <v>234</v>
      </c>
      <c r="L24" s="263"/>
      <c r="M24" s="263"/>
      <c r="N24" s="264"/>
      <c r="O24" s="322" t="s">
        <v>357</v>
      </c>
      <c r="P24" s="323"/>
      <c r="Q24" s="323"/>
      <c r="R24" s="324"/>
      <c r="S24" s="20"/>
    </row>
    <row r="25" spans="2:19" customFormat="1" ht="60" customHeight="1" x14ac:dyDescent="0.35"/>
    <row r="26" spans="2:19" customFormat="1" x14ac:dyDescent="0.35"/>
    <row r="27" spans="2:19" customFormat="1" x14ac:dyDescent="0.35"/>
    <row r="28" spans="2:19" customFormat="1" x14ac:dyDescent="0.35"/>
    <row r="29" spans="2:19" customFormat="1" x14ac:dyDescent="0.35"/>
    <row r="30" spans="2:19" customFormat="1" x14ac:dyDescent="0.35"/>
    <row r="31" spans="2:19" customFormat="1" x14ac:dyDescent="0.35"/>
    <row r="32" spans="2:19"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Title="Dependencia" prompt="Seleccione de la lista desplegable la dependencia responsable del proceso" sqref="B4" xr:uid="{7CD54918-6BC9-4413-82DF-00D9E19A7DC2}"/>
    <dataValidation allowBlank="1" showInputMessage="1" showErrorMessage="1" prompt="Seleccione de la lista desplegable el nombre del proceso" sqref="B5" xr:uid="{2C5F15A2-1A69-4DDA-94B7-9FC4D4B46475}"/>
    <dataValidation allowBlank="1" showInputMessage="1" showErrorMessage="1" prompt="Se cargará automáticamente el macroproceso al cual pertenece el macroproceso" sqref="K5:L5" xr:uid="{528192C0-EBDB-4762-AEBA-CF6960D57E3D}"/>
    <dataValidation allowBlank="1" showInputMessage="1" showErrorMessage="1" prompt="Ingrese el nombre y el cargo de la persona responsable de la medición del indicador._x000a_Ej: Juan Perez - Profesional Univeristario " sqref="K6:L6" xr:uid="{F163ADF2-A065-4C3C-9073-ADF8A545A7B1}"/>
    <dataValidation allowBlank="1" showInputMessage="1" showErrorMessage="1" prompt="Se cargará automaticamente el nombre del indicador que definió en la caracterización" sqref="B8" xr:uid="{EA398731-89C0-478A-96E8-763A8E0D1303}"/>
    <dataValidation allowBlank="1" showInputMessage="1" showErrorMessage="1" prompt="Se cargará automaticamente el líder del proceso seleccionado. Por favor válidelo y retroalimente al enlace de la OAP." sqref="B6" xr:uid="{635843B2-E9F9-4D1E-816C-BB2F26A96F82}"/>
    <dataValidation allowBlank="1" showInputMessage="1" showErrorMessage="1" prompt="Se cargará automáticamente el tipo de indicador que definió en la caracterización." sqref="K8:L8" xr:uid="{2D818AD9-3A63-4D80-9F39-B5F2724A8655}"/>
    <dataValidation allowBlank="1" showInputMessage="1" showErrorMessage="1" prompt="Elija de la lista desplegable si el indicador es acumulado (cuando trae información previa a esta medición) o no acumulado (cuando inicia la medición en este periodo)." sqref="O8:P8" xr:uid="{1AB07C55-BA91-4A61-BA2F-2B041475152E}"/>
    <dataValidation allowBlank="1" showInputMessage="1" showErrorMessage="1" prompt="Defina en esta casilla lo que busca medir, el objetivo del indicador es un paso previo a definir el indicador, y su precisión es muy importante.  Debe ser i) específicos, ii) Alcanzable,  iii) medibles, " sqref="B9" xr:uid="{E05301BC-056A-4DD1-A6BF-1AF19E371EDF}"/>
    <dataValidation allowBlank="1" showInputMessage="1" showErrorMessage="1" prompt="Amplie el objetivo del indicador, contestando preguntas como  ¿qué?, ¿para qué?, ¿cómo?" sqref="B10" xr:uid="{92DED86E-2C61-45E7-8954-D41BDB044A76}"/>
    <dataValidation allowBlank="1" showInputMessage="1" showErrorMessage="1" prompt="Se cargará automaticamente el objetivo del proceso que definió en la caracterización." sqref="B11" xr:uid="{4A1EC64E-4D99-4489-B4D6-46EA7C3C5140}"/>
    <dataValidation allowBlank="1" showInputMessage="1" showErrorMessage="1" prompt="Defina la relación mátematica que se constituirá como la fórmula de su indicador" sqref="B13" xr:uid="{253A5777-E3C2-4C3A-B9B2-3FBFD3E7CC4B}"/>
    <dataValidation allowBlank="1" showInputMessage="1" showErrorMessage="1" prompt="En cada casilla defina el nombre de las variables de su indicador" sqref="C13:D13" xr:uid="{C790957E-16CB-4FD4-BF41-8BEC8D036036}"/>
    <dataValidation allowBlank="1" showInputMessage="1" showErrorMessage="1" prompt="Describa brevemente la variable definida" sqref="E13:H13" xr:uid="{870B624C-D5BB-4195-8A77-62E6D1D88EF9}"/>
    <dataValidation allowBlank="1" showInputMessage="1" showErrorMessage="1" prompt="Seleccione de la lista desplegable la unidad de medida de cada una de sus variables." sqref="I13:M13" xr:uid="{382AB357-BF04-4F7F-8A53-A393B8F2722D}"/>
    <dataValidation allowBlank="1" showInputMessage="1" showErrorMessage="1" prompt="Aclara de donde tomará la información para el cálculo del indicador" sqref="N13:R13" xr:uid="{443A11C8-E727-4CF9-B04D-F127CA631132}"/>
    <dataValidation allowBlank="1" showInputMessage="1" showErrorMessage="1" prompt="Seleccione la periodicidad con la que se va a medir el indicador. Solo pueed seleccionar una." sqref="B18" xr:uid="{237521BD-7C83-453C-AEBC-74FC38155F7B}"/>
    <dataValidation allowBlank="1" showInputMessage="1" showErrorMessage="1" prompt="Seleccione con una &quot;X&quot; la tendencia que debe tener el resultado del indicador" sqref="B21:B22" xr:uid="{3BECB27B-F71A-4E96-8041-2A16B34DDA00}"/>
    <dataValidation allowBlank="1" showInputMessage="1" showErrorMessage="1" prompt="Defina la meta del indicador, teniendo en cuenta la tendencia establecida" sqref="B24" xr:uid="{0167279F-4536-40DD-85EC-E697224BED8B}"/>
    <dataValidation allowBlank="1" showInputMessage="1" showErrorMessage="1" prompt="En caso de contar con información previa de la medición, establezca cul es la linea de partida para la medición de su indicador" sqref="E24:G24" xr:uid="{BD0E8C38-F430-4144-B5BB-A0E777A5A50A}"/>
    <dataValidation allowBlank="1" showInputMessage="1" showErrorMessage="1" prompt="Si existe linea base, por favor indique en esta casilla desde que fuente de información  se tomarón los datos" sqref="K24:N24" xr:uid="{BA09DB2C-C265-4ABD-B963-FDC377428E37}"/>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EB4961D-6FB7-4B9A-9FBB-8927B8A9D5B9}">
          <x14:formula1>
            <xm:f>'Listas desplegables'!$L$2:$L$42</xm:f>
          </x14:formula1>
          <xm:sqref>C4:S4</xm:sqref>
        </x14:dataValidation>
        <x14:dataValidation type="list" allowBlank="1" showInputMessage="1" showErrorMessage="1" xr:uid="{78AC5D92-7AB3-4C71-9013-ABED0DD25BF2}">
          <x14:formula1>
            <xm:f>'Listas desplegables'!$O$2:$O$3</xm:f>
          </x14:formula1>
          <xm:sqref>Q8:S8</xm:sqref>
        </x14:dataValidation>
        <x14:dataValidation type="list" allowBlank="1" showInputMessage="1" showErrorMessage="1" xr:uid="{BEDA57E8-13BF-4357-973C-B73675B2C450}">
          <x14:formula1>
            <xm:f>'Listas desplegables'!$O$19:$O$20</xm:f>
          </x14:formula1>
          <xm:sqref>I14:M15</xm:sqref>
        </x14:dataValidation>
        <x14:dataValidation type="list" allowBlank="1" showInputMessage="1" showErrorMessage="1" xr:uid="{82C770C3-A1DF-4246-A0B7-757D6CE2214F}">
          <x14:formula1>
            <xm:f>'Listas desplegables'!$D$3:$D$47</xm:f>
          </x14:formula1>
          <xm:sqref>C5:J5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E4400-3D0C-4B82-9704-2A193627361A}">
  <sheetPr>
    <pageSetUpPr fitToPage="1"/>
  </sheetPr>
  <dimension ref="B1:Y54"/>
  <sheetViews>
    <sheetView showGridLines="0" zoomScale="80" zoomScaleNormal="80" zoomScaleSheetLayoutView="90" workbookViewId="0">
      <selection activeCell="C9" sqref="C9:S9"/>
    </sheetView>
  </sheetViews>
  <sheetFormatPr baseColWidth="10" defaultColWidth="11.453125" defaultRowHeight="14.5" x14ac:dyDescent="0.35"/>
  <cols>
    <col min="1" max="1" width="4" style="6" customWidth="1"/>
    <col min="2" max="2" width="33.81640625" style="6" customWidth="1"/>
    <col min="3" max="3" width="22.81640625" style="6" customWidth="1"/>
    <col min="4" max="4" width="7.453125" style="6" customWidth="1"/>
    <col min="5" max="5" width="10" style="6" customWidth="1"/>
    <col min="6" max="6" width="12.453125" style="6" customWidth="1"/>
    <col min="7" max="7" width="7.81640625" style="6" customWidth="1"/>
    <col min="8" max="8" width="4.1796875" style="6" customWidth="1"/>
    <col min="9" max="9" width="13.81640625" style="6" customWidth="1"/>
    <col min="10" max="10" width="3.54296875" style="6" customWidth="1"/>
    <col min="11" max="11" width="9.453125" style="6" customWidth="1"/>
    <col min="12" max="12" width="11" style="6" customWidth="1"/>
    <col min="13" max="13" width="13" style="6" customWidth="1"/>
    <col min="14" max="14" width="10.1796875" style="6" customWidth="1"/>
    <col min="15" max="15" width="13.54296875" style="6" customWidth="1"/>
    <col min="16" max="17" width="12.453125" style="6" customWidth="1"/>
    <col min="18" max="18" width="11.453125" style="6" customWidth="1"/>
    <col min="19" max="20" width="4.453125" style="6" customWidth="1"/>
    <col min="21" max="22" width="11.453125" customWidth="1"/>
    <col min="23" max="23" width="17.453125" customWidth="1"/>
    <col min="24" max="24" width="16.453125" customWidth="1"/>
    <col min="25" max="25" width="11" customWidth="1"/>
    <col min="26" max="16384" width="11.453125" style="6"/>
  </cols>
  <sheetData>
    <row r="1" spans="2:25" ht="86.25" customHeight="1" x14ac:dyDescent="0.35">
      <c r="B1" s="301"/>
      <c r="C1" s="302"/>
      <c r="D1" s="303" t="s">
        <v>21</v>
      </c>
      <c r="E1" s="303"/>
      <c r="F1" s="303"/>
      <c r="G1" s="303"/>
      <c r="H1" s="303"/>
      <c r="I1" s="303"/>
      <c r="J1" s="303"/>
      <c r="K1" s="303"/>
      <c r="L1" s="303"/>
      <c r="M1" s="303"/>
      <c r="N1" s="303"/>
      <c r="O1" s="303"/>
      <c r="P1" s="303"/>
      <c r="Q1" s="303"/>
      <c r="R1" s="303"/>
      <c r="S1" s="304"/>
    </row>
    <row r="2" spans="2:25" ht="17.5" customHeight="1" x14ac:dyDescent="0.35">
      <c r="B2" s="305"/>
      <c r="C2" s="306"/>
      <c r="D2" s="306"/>
      <c r="E2" s="306"/>
      <c r="F2" s="306"/>
      <c r="G2" s="306"/>
      <c r="H2" s="306"/>
      <c r="I2" s="306"/>
      <c r="J2" s="306"/>
      <c r="K2" s="306"/>
      <c r="L2" s="306"/>
      <c r="M2" s="306"/>
      <c r="N2" s="306"/>
      <c r="O2" s="306"/>
      <c r="P2" s="306"/>
      <c r="Q2" s="306"/>
      <c r="R2" s="306"/>
      <c r="S2" s="307"/>
    </row>
    <row r="3" spans="2:25" ht="29.25" customHeight="1" x14ac:dyDescent="0.35">
      <c r="B3" s="309" t="s">
        <v>163</v>
      </c>
      <c r="C3" s="310"/>
      <c r="D3" s="310"/>
      <c r="E3" s="310"/>
      <c r="F3" s="310"/>
      <c r="G3" s="310"/>
      <c r="H3" s="310"/>
      <c r="I3" s="310"/>
      <c r="J3" s="310"/>
      <c r="K3" s="310"/>
      <c r="L3" s="310"/>
      <c r="M3" s="310"/>
      <c r="N3" s="310"/>
      <c r="O3" s="310"/>
      <c r="P3" s="310"/>
      <c r="Q3" s="310"/>
      <c r="R3" s="310"/>
      <c r="S3" s="311"/>
    </row>
    <row r="4" spans="2:25" ht="30.25" customHeight="1" x14ac:dyDescent="0.35">
      <c r="B4" s="15" t="s">
        <v>37</v>
      </c>
      <c r="C4" s="211" t="s">
        <v>182</v>
      </c>
      <c r="D4" s="212"/>
      <c r="E4" s="212"/>
      <c r="F4" s="212"/>
      <c r="G4" s="212"/>
      <c r="H4" s="212"/>
      <c r="I4" s="212"/>
      <c r="J4" s="212"/>
      <c r="K4" s="212"/>
      <c r="L4" s="212"/>
      <c r="M4" s="212"/>
      <c r="N4" s="212"/>
      <c r="O4" s="212"/>
      <c r="P4" s="212"/>
      <c r="Q4" s="212"/>
      <c r="R4" s="212"/>
      <c r="S4" s="213"/>
    </row>
    <row r="5" spans="2:25" ht="30.25" customHeight="1" x14ac:dyDescent="0.35">
      <c r="B5" s="15" t="s">
        <v>22</v>
      </c>
      <c r="C5" s="211" t="s">
        <v>107</v>
      </c>
      <c r="D5" s="212"/>
      <c r="E5" s="212"/>
      <c r="F5" s="212"/>
      <c r="G5" s="212"/>
      <c r="H5" s="212"/>
      <c r="I5" s="212"/>
      <c r="J5" s="308"/>
      <c r="K5" s="258" t="s">
        <v>36</v>
      </c>
      <c r="L5" s="258"/>
      <c r="M5" s="296" t="str">
        <f>VLOOKUP(C5,'Listas desplegables'!D3:G46,2,0)</f>
        <v>Sistema Integral de Gestión</v>
      </c>
      <c r="N5" s="296"/>
      <c r="O5" s="296"/>
      <c r="P5" s="296"/>
      <c r="Q5" s="296"/>
      <c r="R5" s="296"/>
      <c r="S5" s="297"/>
    </row>
    <row r="6" spans="2:25" ht="36.75" customHeight="1" x14ac:dyDescent="0.35">
      <c r="B6" s="15" t="s">
        <v>38</v>
      </c>
      <c r="C6" s="296" t="str">
        <f>VLOOKUP(C5,'Listas desplegables'!D3:G46,4,0)</f>
        <v xml:space="preserve">Jefe de Oficina Asesora de Planeación </v>
      </c>
      <c r="D6" s="296"/>
      <c r="E6" s="296"/>
      <c r="F6" s="296"/>
      <c r="G6" s="296"/>
      <c r="H6" s="296"/>
      <c r="I6" s="296"/>
      <c r="J6" s="296"/>
      <c r="K6" s="276" t="s">
        <v>39</v>
      </c>
      <c r="L6" s="276"/>
      <c r="M6" s="296" t="s">
        <v>113</v>
      </c>
      <c r="N6" s="296"/>
      <c r="O6" s="296"/>
      <c r="P6" s="296"/>
      <c r="Q6" s="296"/>
      <c r="R6" s="296"/>
      <c r="S6" s="297"/>
    </row>
    <row r="7" spans="2:25" ht="15" customHeight="1" x14ac:dyDescent="0.35">
      <c r="B7" s="326"/>
      <c r="C7" s="327"/>
      <c r="D7" s="327"/>
      <c r="E7" s="327"/>
      <c r="F7" s="327"/>
      <c r="G7" s="327"/>
      <c r="H7" s="327"/>
      <c r="I7" s="327"/>
      <c r="J7" s="327"/>
      <c r="K7" s="327"/>
      <c r="L7" s="327"/>
      <c r="M7" s="327"/>
      <c r="N7" s="327"/>
      <c r="O7" s="327"/>
      <c r="P7" s="327"/>
      <c r="Q7" s="327"/>
      <c r="R7" s="327"/>
      <c r="S7" s="328"/>
    </row>
    <row r="8" spans="2:25" ht="30.75" customHeight="1" x14ac:dyDescent="0.35">
      <c r="B8" s="15" t="s">
        <v>23</v>
      </c>
      <c r="C8" s="277" t="s">
        <v>371</v>
      </c>
      <c r="D8" s="277"/>
      <c r="E8" s="277"/>
      <c r="F8" s="277"/>
      <c r="G8" s="277"/>
      <c r="H8" s="277"/>
      <c r="I8" s="277"/>
      <c r="J8" s="277"/>
      <c r="K8" s="276" t="s">
        <v>40</v>
      </c>
      <c r="L8" s="276"/>
      <c r="M8" s="277" t="str">
        <f>Caracterización!U8</f>
        <v>Eficacia</v>
      </c>
      <c r="N8" s="277"/>
      <c r="O8" s="276" t="s">
        <v>43</v>
      </c>
      <c r="P8" s="276"/>
      <c r="Q8" s="278" t="s">
        <v>209</v>
      </c>
      <c r="R8" s="278"/>
      <c r="S8" s="279"/>
    </row>
    <row r="9" spans="2:25" ht="60.65" customHeight="1" x14ac:dyDescent="0.35">
      <c r="B9" s="15" t="s">
        <v>24</v>
      </c>
      <c r="C9" s="331" t="s">
        <v>362</v>
      </c>
      <c r="D9" s="282"/>
      <c r="E9" s="282"/>
      <c r="F9" s="282"/>
      <c r="G9" s="282"/>
      <c r="H9" s="282"/>
      <c r="I9" s="282"/>
      <c r="J9" s="282"/>
      <c r="K9" s="282"/>
      <c r="L9" s="282"/>
      <c r="M9" s="282"/>
      <c r="N9" s="282"/>
      <c r="O9" s="282"/>
      <c r="P9" s="282"/>
      <c r="Q9" s="282"/>
      <c r="R9" s="282"/>
      <c r="S9" s="283"/>
    </row>
    <row r="10" spans="2:25" ht="54" customHeight="1" x14ac:dyDescent="0.35">
      <c r="B10" s="15" t="s">
        <v>41</v>
      </c>
      <c r="C10" s="332" t="s">
        <v>372</v>
      </c>
      <c r="D10" s="333"/>
      <c r="E10" s="333"/>
      <c r="F10" s="333"/>
      <c r="G10" s="333"/>
      <c r="H10" s="333"/>
      <c r="I10" s="333"/>
      <c r="J10" s="333"/>
      <c r="K10" s="333"/>
      <c r="L10" s="333"/>
      <c r="M10" s="333"/>
      <c r="N10" s="333"/>
      <c r="O10" s="333"/>
      <c r="P10" s="333"/>
      <c r="Q10" s="333"/>
      <c r="R10" s="333"/>
      <c r="S10" s="334"/>
    </row>
    <row r="11" spans="2:25" ht="30.75" customHeight="1" x14ac:dyDescent="0.35">
      <c r="B11" s="51" t="s">
        <v>166</v>
      </c>
      <c r="C11" s="291" t="str">
        <f>Caracterización!P7</f>
        <v>Articular la operación de los sistemas de gestión establecidos en la Entidad, con el propósito de contribuir a la eficacia, eficiencia y efectividad institucional,  a través de la identificación, cumplimiento e integración de requisitos, en beneficio de los usuarios internos y externos de la Entidad.</v>
      </c>
      <c r="D11" s="291"/>
      <c r="E11" s="291"/>
      <c r="F11" s="291"/>
      <c r="G11" s="291"/>
      <c r="H11" s="291"/>
      <c r="I11" s="291"/>
      <c r="J11" s="291"/>
      <c r="K11" s="291"/>
      <c r="L11" s="291"/>
      <c r="M11" s="291"/>
      <c r="N11" s="291"/>
      <c r="O11" s="291"/>
      <c r="P11" s="291"/>
      <c r="Q11" s="291"/>
      <c r="R11" s="291"/>
      <c r="S11" s="292"/>
    </row>
    <row r="12" spans="2:25" ht="14.25" customHeight="1" x14ac:dyDescent="0.35">
      <c r="B12" s="287"/>
      <c r="C12" s="288"/>
      <c r="D12" s="288"/>
      <c r="E12" s="288"/>
      <c r="F12" s="288"/>
      <c r="G12" s="288"/>
      <c r="H12" s="288"/>
      <c r="I12" s="288"/>
      <c r="J12" s="288"/>
      <c r="K12" s="288"/>
      <c r="L12" s="288"/>
      <c r="M12" s="288"/>
      <c r="N12" s="288"/>
      <c r="O12" s="288"/>
      <c r="P12" s="288"/>
      <c r="Q12" s="288"/>
      <c r="R12" s="288"/>
      <c r="S12" s="289"/>
    </row>
    <row r="13" spans="2:25" s="8" customFormat="1" ht="30.25" customHeight="1" x14ac:dyDescent="0.35">
      <c r="B13" s="50" t="s">
        <v>25</v>
      </c>
      <c r="C13" s="161" t="s">
        <v>165</v>
      </c>
      <c r="D13" s="163"/>
      <c r="E13" s="161" t="s">
        <v>42</v>
      </c>
      <c r="F13" s="162"/>
      <c r="G13" s="162"/>
      <c r="H13" s="163"/>
      <c r="I13" s="258" t="s">
        <v>26</v>
      </c>
      <c r="J13" s="258"/>
      <c r="K13" s="258"/>
      <c r="L13" s="258"/>
      <c r="M13" s="258"/>
      <c r="N13" s="258" t="s">
        <v>27</v>
      </c>
      <c r="O13" s="258"/>
      <c r="P13" s="258"/>
      <c r="Q13" s="258"/>
      <c r="R13" s="259"/>
      <c r="S13" s="290"/>
      <c r="U13"/>
      <c r="V13"/>
      <c r="W13"/>
      <c r="X13"/>
      <c r="Y13"/>
    </row>
    <row r="14" spans="2:25" ht="73" customHeight="1" x14ac:dyDescent="0.35">
      <c r="B14" s="335" t="s">
        <v>363</v>
      </c>
      <c r="C14" s="329" t="s">
        <v>365</v>
      </c>
      <c r="D14" s="329"/>
      <c r="E14" s="158" t="s">
        <v>364</v>
      </c>
      <c r="F14" s="159"/>
      <c r="G14" s="159"/>
      <c r="H14" s="160"/>
      <c r="I14" s="329" t="s">
        <v>232</v>
      </c>
      <c r="J14" s="329"/>
      <c r="K14" s="329"/>
      <c r="L14" s="329"/>
      <c r="M14" s="329"/>
      <c r="N14" s="329" t="s">
        <v>366</v>
      </c>
      <c r="O14" s="329"/>
      <c r="P14" s="329"/>
      <c r="Q14" s="329"/>
      <c r="R14" s="330"/>
      <c r="S14" s="290"/>
    </row>
    <row r="15" spans="2:25" ht="119.15" customHeight="1" x14ac:dyDescent="0.35">
      <c r="B15" s="335"/>
      <c r="C15" s="329" t="s">
        <v>375</v>
      </c>
      <c r="D15" s="329"/>
      <c r="E15" s="158" t="s">
        <v>374</v>
      </c>
      <c r="F15" s="159"/>
      <c r="G15" s="159"/>
      <c r="H15" s="160"/>
      <c r="I15" s="329" t="s">
        <v>232</v>
      </c>
      <c r="J15" s="329"/>
      <c r="K15" s="329"/>
      <c r="L15" s="329"/>
      <c r="M15" s="329"/>
      <c r="N15" s="329" t="s">
        <v>373</v>
      </c>
      <c r="O15" s="329"/>
      <c r="P15" s="329"/>
      <c r="Q15" s="329"/>
      <c r="R15" s="330"/>
      <c r="S15" s="290"/>
    </row>
    <row r="16" spans="2:25" x14ac:dyDescent="0.35">
      <c r="B16" s="293"/>
      <c r="C16" s="294"/>
      <c r="D16" s="294"/>
      <c r="E16" s="294"/>
      <c r="F16" s="294"/>
      <c r="G16" s="294"/>
      <c r="H16" s="294"/>
      <c r="I16" s="294"/>
      <c r="J16" s="294"/>
      <c r="K16" s="294"/>
      <c r="L16" s="294"/>
      <c r="M16" s="294"/>
      <c r="N16" s="294"/>
      <c r="O16" s="294"/>
      <c r="P16" s="294"/>
      <c r="Q16" s="294"/>
      <c r="R16" s="294"/>
      <c r="S16" s="295"/>
    </row>
    <row r="17" spans="2:19" ht="17.5" x14ac:dyDescent="0.35">
      <c r="B17" s="17"/>
      <c r="C17" s="9"/>
      <c r="D17" s="9"/>
      <c r="E17" s="9"/>
      <c r="F17" s="9"/>
      <c r="G17" s="9"/>
      <c r="H17" s="9"/>
      <c r="I17" s="9"/>
      <c r="J17" s="9"/>
      <c r="K17" s="9"/>
      <c r="L17" s="9"/>
      <c r="M17" s="9"/>
      <c r="N17" s="9"/>
      <c r="O17" s="9"/>
      <c r="P17" s="9"/>
      <c r="Q17" s="9"/>
      <c r="R17" s="10"/>
      <c r="S17" s="16"/>
    </row>
    <row r="18" spans="2:19" ht="18" x14ac:dyDescent="0.35">
      <c r="B18" s="21" t="s">
        <v>28</v>
      </c>
      <c r="C18" s="11" t="s">
        <v>29</v>
      </c>
      <c r="D18" s="72"/>
      <c r="E18" s="11"/>
      <c r="F18" s="11" t="s">
        <v>30</v>
      </c>
      <c r="G18" s="72"/>
      <c r="H18" s="11"/>
      <c r="I18" s="11" t="s">
        <v>31</v>
      </c>
      <c r="J18" s="11"/>
      <c r="K18" s="72"/>
      <c r="L18" s="11"/>
      <c r="M18" s="11" t="s">
        <v>32</v>
      </c>
      <c r="N18" s="72" t="s">
        <v>367</v>
      </c>
      <c r="O18" s="11"/>
      <c r="P18" s="11" t="s">
        <v>255</v>
      </c>
      <c r="Q18" s="72"/>
      <c r="R18" s="12"/>
      <c r="S18" s="16"/>
    </row>
    <row r="19" spans="2:19" ht="17.5" x14ac:dyDescent="0.35">
      <c r="B19" s="18"/>
      <c r="C19" s="13"/>
      <c r="D19" s="13"/>
      <c r="E19" s="13"/>
      <c r="F19" s="13"/>
      <c r="G19" s="13"/>
      <c r="H19" s="13"/>
      <c r="I19" s="13"/>
      <c r="J19" s="13"/>
      <c r="K19" s="13"/>
      <c r="L19" s="13"/>
      <c r="M19" s="13"/>
      <c r="N19" s="13"/>
      <c r="O19" s="13"/>
      <c r="P19" s="13"/>
      <c r="Q19" s="13"/>
      <c r="R19" s="14"/>
      <c r="S19" s="16"/>
    </row>
    <row r="20" spans="2:19" ht="15.5" x14ac:dyDescent="0.35">
      <c r="B20" s="19"/>
      <c r="C20" s="7"/>
      <c r="D20" s="7"/>
      <c r="E20" s="7"/>
      <c r="F20" s="7"/>
      <c r="G20" s="7"/>
      <c r="H20" s="7"/>
      <c r="I20" s="7"/>
      <c r="J20" s="7"/>
      <c r="K20" s="7"/>
      <c r="L20" s="7"/>
      <c r="M20" s="7"/>
      <c r="N20" s="7"/>
      <c r="O20" s="7"/>
      <c r="P20" s="7"/>
      <c r="Q20" s="7"/>
      <c r="R20" s="7"/>
      <c r="S20" s="16"/>
    </row>
    <row r="21" spans="2:19" ht="17.5" x14ac:dyDescent="0.35">
      <c r="B21" s="275" t="s">
        <v>33</v>
      </c>
      <c r="C21" s="271" t="s">
        <v>210</v>
      </c>
      <c r="D21" s="272"/>
      <c r="E21" s="272"/>
      <c r="F21" s="272"/>
      <c r="G21" s="273"/>
      <c r="H21" s="55"/>
      <c r="I21" s="280" t="s">
        <v>211</v>
      </c>
      <c r="J21" s="280"/>
      <c r="K21" s="280"/>
      <c r="L21" s="280"/>
      <c r="M21" s="281"/>
      <c r="N21" s="271" t="s">
        <v>212</v>
      </c>
      <c r="O21" s="272"/>
      <c r="P21" s="272"/>
      <c r="Q21" s="272"/>
      <c r="R21" s="274"/>
      <c r="S21" s="16"/>
    </row>
    <row r="22" spans="2:19" ht="17.5" x14ac:dyDescent="0.35">
      <c r="B22" s="275"/>
      <c r="C22" s="271"/>
      <c r="D22" s="272"/>
      <c r="E22" s="272"/>
      <c r="F22" s="272"/>
      <c r="G22" s="273"/>
      <c r="H22" s="271"/>
      <c r="I22" s="272"/>
      <c r="J22" s="272"/>
      <c r="K22" s="272"/>
      <c r="L22" s="272"/>
      <c r="M22" s="273"/>
      <c r="N22" s="271" t="s">
        <v>242</v>
      </c>
      <c r="O22" s="272"/>
      <c r="P22" s="272"/>
      <c r="Q22" s="272"/>
      <c r="R22" s="274"/>
      <c r="S22" s="16"/>
    </row>
    <row r="23" spans="2:19" ht="15.5" x14ac:dyDescent="0.35">
      <c r="B23" s="19"/>
      <c r="C23" s="7"/>
      <c r="D23" s="7"/>
      <c r="E23" s="7"/>
      <c r="F23" s="7"/>
      <c r="G23" s="7"/>
      <c r="H23" s="7"/>
      <c r="I23" s="7"/>
      <c r="J23" s="7"/>
      <c r="K23" s="7"/>
      <c r="L23" s="7"/>
      <c r="M23" s="7"/>
      <c r="N23" s="7"/>
      <c r="O23" s="7"/>
      <c r="P23" s="7"/>
      <c r="Q23" s="7"/>
      <c r="R23" s="7"/>
      <c r="S23" s="16"/>
    </row>
    <row r="24" spans="2:19" ht="49.75" customHeight="1" thickBot="1" x14ac:dyDescent="0.4">
      <c r="B24" s="62" t="s">
        <v>34</v>
      </c>
      <c r="C24" s="325">
        <v>1</v>
      </c>
      <c r="D24" s="320"/>
      <c r="E24" s="262" t="s">
        <v>35</v>
      </c>
      <c r="F24" s="263"/>
      <c r="G24" s="264"/>
      <c r="H24" s="319" t="s">
        <v>357</v>
      </c>
      <c r="I24" s="320"/>
      <c r="J24" s="321"/>
      <c r="K24" s="262" t="s">
        <v>234</v>
      </c>
      <c r="L24" s="263"/>
      <c r="M24" s="263"/>
      <c r="N24" s="264"/>
      <c r="O24" s="322" t="s">
        <v>357</v>
      </c>
      <c r="P24" s="323"/>
      <c r="Q24" s="323"/>
      <c r="R24" s="324"/>
      <c r="S24" s="20"/>
    </row>
    <row r="25" spans="2:19" customFormat="1" ht="60" customHeight="1" x14ac:dyDescent="0.35"/>
    <row r="26" spans="2:19" customFormat="1" x14ac:dyDescent="0.35"/>
    <row r="27" spans="2:19" customFormat="1" x14ac:dyDescent="0.35"/>
    <row r="28" spans="2:19" customFormat="1" x14ac:dyDescent="0.35"/>
    <row r="29" spans="2:19" customFormat="1" x14ac:dyDescent="0.35"/>
    <row r="30" spans="2:19" customFormat="1" x14ac:dyDescent="0.35"/>
    <row r="31" spans="2:19" customFormat="1" x14ac:dyDescent="0.35"/>
    <row r="32" spans="2:19"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Si existe linea base, por favor indique en esta casilla desde que fuente de información  se tomarón los datos" sqref="K24:N24" xr:uid="{9E244634-D285-4752-8408-E2456C92A916}"/>
    <dataValidation allowBlank="1" showInputMessage="1" showErrorMessage="1" prompt="En caso de contar con información previa de la medición, establezca cul es la linea de partida para la medición de su indicador" sqref="E24:G24" xr:uid="{9D4CFD9E-4EE9-4570-9D7B-5E41878078B5}"/>
    <dataValidation allowBlank="1" showInputMessage="1" showErrorMessage="1" prompt="Defina la meta del indicador, teniendo en cuenta la tendencia establecida" sqref="B24" xr:uid="{A25C9485-B2B1-4F04-ACB8-E74853A9A1A7}"/>
    <dataValidation allowBlank="1" showInputMessage="1" showErrorMessage="1" prompt="Seleccione con una &quot;X&quot; la tendencia que debe tener el resultado del indicador" sqref="B21:B22" xr:uid="{91DFF3ED-1005-45E1-BC4A-E7B69A502B3B}"/>
    <dataValidation allowBlank="1" showInputMessage="1" showErrorMessage="1" prompt="Seleccione la periodicidad con la que se va a medir el indicador. Solo pueed seleccionar una." sqref="B18" xr:uid="{A53500A4-6AC6-4E73-8C48-4CA5699B8748}"/>
    <dataValidation allowBlank="1" showInputMessage="1" showErrorMessage="1" prompt="Aclara de donde tomará la información para el cálculo del indicador" sqref="N13:R13" xr:uid="{85B468B6-0534-4712-98D0-8BD7204F588B}"/>
    <dataValidation allowBlank="1" showInputMessage="1" showErrorMessage="1" prompt="Seleccione de la lista desplegable la unidad de medida de cada una de sus variables." sqref="I13:M13" xr:uid="{20575712-4358-4602-8058-12B15DA3E9EB}"/>
    <dataValidation allowBlank="1" showInputMessage="1" showErrorMessage="1" prompt="Describa brevemente la variable definida" sqref="E13:H13" xr:uid="{8ED8E895-99F5-4326-8496-A53B0EC02ABB}"/>
    <dataValidation allowBlank="1" showInputMessage="1" showErrorMessage="1" prompt="En cada casilla defina el nombre de las variables de su indicador" sqref="C13:D13" xr:uid="{F02C1B96-D718-483D-B011-464A20A6AF47}"/>
    <dataValidation allowBlank="1" showInputMessage="1" showErrorMessage="1" prompt="Defina la relación mátematica que se constituirá como la fórmula de su indicador" sqref="B13" xr:uid="{4F86DE69-3565-48AD-8B20-708AA11650D8}"/>
    <dataValidation allowBlank="1" showInputMessage="1" showErrorMessage="1" prompt="Se cargará automaticamente el objetivo del proceso que definió en la caracterización." sqref="B11" xr:uid="{37794B10-27AD-4773-9C65-E0E07A1FE3DB}"/>
    <dataValidation allowBlank="1" showInputMessage="1" showErrorMessage="1" prompt="Amplie el objetivo del indicador, contestando preguntas como  ¿qué?, ¿para qué?, ¿cómo?" sqref="B10" xr:uid="{0CDF21C4-CA65-4425-9E48-F774ED1AD00F}"/>
    <dataValidation allowBlank="1" showInputMessage="1" showErrorMessage="1" prompt="Defina en esta casilla lo que busca medir, el objetivo del indicador es un paso previo a definir el indicador, y su precisión es muy importante.  Debe ser i) específicos, ii) Alcanzable,  iii) medibles, " sqref="B9" xr:uid="{D7427F81-31E1-4B77-9079-05158B93F9AE}"/>
    <dataValidation allowBlank="1" showInputMessage="1" showErrorMessage="1" prompt="Elija de la lista desplegable si el indicador es acumulado (cuando trae información previa a esta medición) o no acumulado (cuando inicia la medición en este periodo)." sqref="O8:P8" xr:uid="{DE797765-A61E-4B78-B1FF-2FB12CE8270B}"/>
    <dataValidation allowBlank="1" showInputMessage="1" showErrorMessage="1" prompt="Se cargará automáticamente el tipo de indicador que definió en la caracterización." sqref="K8:L8" xr:uid="{89FAFA84-5B3C-497A-A123-A7EDC32F8394}"/>
    <dataValidation allowBlank="1" showInputMessage="1" showErrorMessage="1" prompt="Se cargará automaticamente el líder del proceso seleccionado. Por favor válidelo y retroalimente al enlace de la OAP." sqref="B6" xr:uid="{9957458F-BEA6-4A15-BE94-03C0C6A993CC}"/>
    <dataValidation allowBlank="1" showInputMessage="1" showErrorMessage="1" prompt="Se cargará automaticamente el nombre del indicador que definió en la caracterización" sqref="B8" xr:uid="{FBC9FD31-6121-4C93-BD64-3608992D83A2}"/>
    <dataValidation allowBlank="1" showInputMessage="1" showErrorMessage="1" prompt="Ingrese el nombre y el cargo de la persona responsable de la medición del indicador._x000a_Ej: Juan Perez - Profesional Univeristario " sqref="K6:L6" xr:uid="{E0705840-0AC3-43D8-ACBF-88B9B6237E94}"/>
    <dataValidation allowBlank="1" showInputMessage="1" showErrorMessage="1" prompt="Se cargará automáticamente el macroproceso al cual pertenece el macroproceso" sqref="K5:L5" xr:uid="{8A22C78E-E94B-4BED-9B7D-CA1A5C9234F7}"/>
    <dataValidation allowBlank="1" showInputMessage="1" showErrorMessage="1" prompt="Seleccione de la lista desplegable el nombre del proceso" sqref="B5" xr:uid="{ABF4BAD8-EC9D-40EE-9864-653C92C1282E}"/>
    <dataValidation allowBlank="1" showInputMessage="1" showErrorMessage="1" promptTitle="Dependencia" prompt="Seleccione de la lista desplegable la dependencia responsable del proceso" sqref="B4" xr:uid="{ACF9D3D0-5D34-4F5F-B5D3-90F81BAFABE8}"/>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92E0FED-8D95-4F1E-900B-FEAF6E0D86E6}">
          <x14:formula1>
            <xm:f>'Listas desplegables'!$D$3:$D$47</xm:f>
          </x14:formula1>
          <xm:sqref>C5:J5</xm:sqref>
        </x14:dataValidation>
        <x14:dataValidation type="list" allowBlank="1" showInputMessage="1" showErrorMessage="1" xr:uid="{7ED01206-317C-40CD-B2FC-B49C5545876B}">
          <x14:formula1>
            <xm:f>'Listas desplegables'!$O$19:$O$20</xm:f>
          </x14:formula1>
          <xm:sqref>I14:M15</xm:sqref>
        </x14:dataValidation>
        <x14:dataValidation type="list" allowBlank="1" showInputMessage="1" showErrorMessage="1" xr:uid="{DA1889A4-B847-487D-B532-863DCC2E6A81}">
          <x14:formula1>
            <xm:f>'Listas desplegables'!$O$2:$O$3</xm:f>
          </x14:formula1>
          <xm:sqref>Q8:S8</xm:sqref>
        </x14:dataValidation>
        <x14:dataValidation type="list" allowBlank="1" showInputMessage="1" showErrorMessage="1" xr:uid="{CA47B626-E1A5-4C14-A882-AD232F667A72}">
          <x14:formula1>
            <xm:f>'Listas desplegables'!$L$2:$L$42</xm:f>
          </x14:formula1>
          <xm:sqref>C4:S4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4"/>
  <sheetViews>
    <sheetView view="pageBreakPreview" zoomScaleNormal="100" zoomScaleSheetLayoutView="100" workbookViewId="0">
      <selection activeCell="C8" sqref="C8"/>
    </sheetView>
  </sheetViews>
  <sheetFormatPr baseColWidth="10" defaultColWidth="11.453125" defaultRowHeight="14" x14ac:dyDescent="0.3"/>
  <cols>
    <col min="1" max="2" width="15.81640625" style="126" customWidth="1"/>
    <col min="3" max="3" width="44.453125" style="126" customWidth="1"/>
    <col min="4" max="4" width="33" style="126" customWidth="1"/>
    <col min="5" max="5" width="36.1796875" style="126" customWidth="1"/>
    <col min="6" max="16384" width="11.453125" style="126"/>
  </cols>
  <sheetData>
    <row r="1" spans="1:6" ht="35.25" customHeight="1" x14ac:dyDescent="0.3">
      <c r="A1" s="336"/>
      <c r="B1" s="336"/>
      <c r="C1" s="337" t="s">
        <v>313</v>
      </c>
      <c r="D1" s="338"/>
      <c r="E1" s="130" t="s">
        <v>297</v>
      </c>
    </row>
    <row r="2" spans="1:6" ht="35.25" customHeight="1" x14ac:dyDescent="0.3">
      <c r="A2" s="336"/>
      <c r="B2" s="336"/>
      <c r="C2" s="339"/>
      <c r="D2" s="340"/>
      <c r="E2" s="131">
        <v>44412</v>
      </c>
    </row>
    <row r="5" spans="1:6" ht="36" x14ac:dyDescent="0.3">
      <c r="A5" s="124" t="s">
        <v>298</v>
      </c>
      <c r="B5" s="124" t="s">
        <v>299</v>
      </c>
      <c r="C5" s="124" t="s">
        <v>300</v>
      </c>
      <c r="D5" s="124" t="s">
        <v>301</v>
      </c>
      <c r="E5" s="124" t="s">
        <v>302</v>
      </c>
    </row>
    <row r="6" spans="1:6" ht="87.5" x14ac:dyDescent="0.3">
      <c r="A6" s="341" t="s">
        <v>388</v>
      </c>
      <c r="B6" s="127" t="s">
        <v>391</v>
      </c>
      <c r="C6" s="132" t="s">
        <v>389</v>
      </c>
      <c r="D6" s="133">
        <v>209</v>
      </c>
      <c r="E6" s="133" t="s">
        <v>392</v>
      </c>
      <c r="F6" s="134"/>
    </row>
    <row r="7" spans="1:6" ht="63" customHeight="1" x14ac:dyDescent="0.3">
      <c r="A7" s="341" t="s">
        <v>322</v>
      </c>
      <c r="B7" s="127" t="s">
        <v>473</v>
      </c>
      <c r="C7" s="132" t="s">
        <v>472</v>
      </c>
      <c r="D7" s="133" t="s">
        <v>310</v>
      </c>
      <c r="E7" s="133"/>
      <c r="F7" s="134"/>
    </row>
    <row r="8" spans="1:6" ht="63.5" customHeight="1" x14ac:dyDescent="0.3">
      <c r="A8" s="341" t="s">
        <v>303</v>
      </c>
      <c r="B8" s="127" t="s">
        <v>425</v>
      </c>
      <c r="C8" s="132" t="s">
        <v>426</v>
      </c>
      <c r="D8" s="133" t="s">
        <v>427</v>
      </c>
      <c r="E8" s="133" t="s">
        <v>428</v>
      </c>
      <c r="F8" s="134"/>
    </row>
    <row r="9" spans="1:6" ht="87.5" x14ac:dyDescent="0.3">
      <c r="A9" s="342" t="s">
        <v>322</v>
      </c>
      <c r="B9" s="128" t="s">
        <v>304</v>
      </c>
      <c r="C9" s="135" t="s">
        <v>323</v>
      </c>
      <c r="D9" s="133" t="s">
        <v>324</v>
      </c>
      <c r="E9" s="133" t="s">
        <v>325</v>
      </c>
    </row>
    <row r="10" spans="1:6" ht="25" customHeight="1" x14ac:dyDescent="0.3">
      <c r="A10" s="341" t="s">
        <v>303</v>
      </c>
      <c r="B10" s="127" t="s">
        <v>409</v>
      </c>
      <c r="C10" s="132" t="s">
        <v>410</v>
      </c>
      <c r="D10" s="133" t="s">
        <v>411</v>
      </c>
      <c r="E10" s="129" t="s">
        <v>412</v>
      </c>
      <c r="F10" s="134"/>
    </row>
    <row r="11" spans="1:6" ht="63" customHeight="1" x14ac:dyDescent="0.3">
      <c r="A11" s="341" t="s">
        <v>322</v>
      </c>
      <c r="B11" s="127" t="s">
        <v>476</v>
      </c>
      <c r="C11" s="132" t="s">
        <v>477</v>
      </c>
      <c r="D11" s="133" t="s">
        <v>310</v>
      </c>
      <c r="E11" s="133"/>
      <c r="F11" s="134"/>
    </row>
    <row r="12" spans="1:6" ht="63" customHeight="1" x14ac:dyDescent="0.3">
      <c r="A12" s="341" t="s">
        <v>322</v>
      </c>
      <c r="B12" s="127" t="s">
        <v>474</v>
      </c>
      <c r="C12" s="132" t="s">
        <v>475</v>
      </c>
      <c r="D12" s="133" t="s">
        <v>310</v>
      </c>
      <c r="E12" s="133"/>
      <c r="F12" s="134"/>
    </row>
    <row r="13" spans="1:6" ht="25" customHeight="1" x14ac:dyDescent="0.3">
      <c r="A13" s="341" t="s">
        <v>322</v>
      </c>
      <c r="B13" s="127" t="s">
        <v>470</v>
      </c>
      <c r="C13" s="132" t="s">
        <v>471</v>
      </c>
      <c r="D13" s="133" t="s">
        <v>310</v>
      </c>
      <c r="E13" s="133" t="s">
        <v>310</v>
      </c>
      <c r="F13" s="134"/>
    </row>
    <row r="14" spans="1:6" ht="33" customHeight="1" x14ac:dyDescent="0.3">
      <c r="A14" s="341" t="s">
        <v>305</v>
      </c>
      <c r="B14" s="127" t="s">
        <v>460</v>
      </c>
      <c r="C14" s="136" t="s">
        <v>413</v>
      </c>
      <c r="D14" s="133" t="s">
        <v>414</v>
      </c>
      <c r="E14" s="133" t="s">
        <v>415</v>
      </c>
      <c r="F14" s="134"/>
    </row>
    <row r="15" spans="1:6" ht="87.5" x14ac:dyDescent="0.3">
      <c r="A15" s="341" t="s">
        <v>305</v>
      </c>
      <c r="B15" s="127" t="s">
        <v>306</v>
      </c>
      <c r="C15" s="132" t="s">
        <v>307</v>
      </c>
      <c r="D15" s="133" t="s">
        <v>457</v>
      </c>
      <c r="E15" s="133" t="s">
        <v>458</v>
      </c>
    </row>
    <row r="16" spans="1:6" ht="25" x14ac:dyDescent="0.3">
      <c r="A16" s="341" t="s">
        <v>305</v>
      </c>
      <c r="B16" s="127" t="s">
        <v>401</v>
      </c>
      <c r="C16" s="132" t="s">
        <v>402</v>
      </c>
      <c r="D16" s="133" t="s">
        <v>310</v>
      </c>
      <c r="E16" s="133" t="s">
        <v>310</v>
      </c>
      <c r="F16" s="134"/>
    </row>
    <row r="17" spans="1:6" ht="37.5" x14ac:dyDescent="0.3">
      <c r="A17" s="342" t="s">
        <v>308</v>
      </c>
      <c r="B17" s="128" t="s">
        <v>326</v>
      </c>
      <c r="C17" s="135" t="s">
        <v>309</v>
      </c>
      <c r="D17" s="133" t="s">
        <v>310</v>
      </c>
      <c r="E17" s="133" t="s">
        <v>310</v>
      </c>
      <c r="F17" s="134"/>
    </row>
    <row r="18" spans="1:6" ht="37.5" x14ac:dyDescent="0.3">
      <c r="A18" s="341" t="s">
        <v>308</v>
      </c>
      <c r="B18" s="127" t="s">
        <v>465</v>
      </c>
      <c r="C18" s="132" t="s">
        <v>466</v>
      </c>
      <c r="D18" s="133" t="s">
        <v>310</v>
      </c>
      <c r="E18" s="133"/>
      <c r="F18" s="134"/>
    </row>
    <row r="19" spans="1:6" ht="50" x14ac:dyDescent="0.3">
      <c r="A19" s="341" t="s">
        <v>305</v>
      </c>
      <c r="B19" s="127" t="s">
        <v>314</v>
      </c>
      <c r="C19" s="132" t="s">
        <v>461</v>
      </c>
      <c r="D19" s="133" t="s">
        <v>310</v>
      </c>
      <c r="E19" s="133" t="s">
        <v>462</v>
      </c>
      <c r="F19" s="134"/>
    </row>
    <row r="20" spans="1:6" ht="75" x14ac:dyDescent="0.3">
      <c r="A20" s="341" t="s">
        <v>308</v>
      </c>
      <c r="B20" s="127" t="s">
        <v>467</v>
      </c>
      <c r="C20" s="132" t="s">
        <v>429</v>
      </c>
      <c r="D20" s="133" t="s">
        <v>430</v>
      </c>
      <c r="E20" s="133" t="s">
        <v>405</v>
      </c>
      <c r="F20" s="134"/>
    </row>
    <row r="21" spans="1:6" ht="112.5" x14ac:dyDescent="0.3">
      <c r="A21" s="341" t="s">
        <v>308</v>
      </c>
      <c r="B21" s="127" t="s">
        <v>468</v>
      </c>
      <c r="C21" s="132" t="s">
        <v>469</v>
      </c>
      <c r="D21" s="133" t="s">
        <v>310</v>
      </c>
      <c r="E21" s="133"/>
      <c r="F21" s="134"/>
    </row>
    <row r="22" spans="1:6" ht="25" x14ac:dyDescent="0.3">
      <c r="A22" s="341" t="s">
        <v>390</v>
      </c>
      <c r="B22" s="127" t="s">
        <v>417</v>
      </c>
      <c r="C22" s="132" t="s">
        <v>418</v>
      </c>
      <c r="D22" s="133" t="s">
        <v>419</v>
      </c>
      <c r="E22" s="133" t="s">
        <v>420</v>
      </c>
      <c r="F22" s="134"/>
    </row>
    <row r="23" spans="1:6" ht="25" x14ac:dyDescent="0.3">
      <c r="A23" s="341" t="s">
        <v>390</v>
      </c>
      <c r="B23" s="343" t="s">
        <v>421</v>
      </c>
      <c r="C23" s="132" t="s">
        <v>422</v>
      </c>
      <c r="D23" s="133" t="s">
        <v>423</v>
      </c>
      <c r="E23" s="133" t="s">
        <v>424</v>
      </c>
      <c r="F23" s="134"/>
    </row>
    <row r="24" spans="1:6" ht="37.5" x14ac:dyDescent="0.3">
      <c r="A24" s="341" t="s">
        <v>406</v>
      </c>
      <c r="B24" s="341" t="s">
        <v>478</v>
      </c>
      <c r="C24" s="132" t="s">
        <v>479</v>
      </c>
      <c r="D24" s="133" t="s">
        <v>310</v>
      </c>
      <c r="E24" s="133"/>
      <c r="F24" s="134"/>
    </row>
    <row r="25" spans="1:6" ht="62.5" x14ac:dyDescent="0.3">
      <c r="A25" s="341" t="s">
        <v>390</v>
      </c>
      <c r="B25" s="127" t="s">
        <v>403</v>
      </c>
      <c r="C25" s="132" t="s">
        <v>404</v>
      </c>
      <c r="D25" s="133" t="s">
        <v>310</v>
      </c>
      <c r="E25" s="133" t="s">
        <v>310</v>
      </c>
      <c r="F25" s="134"/>
    </row>
    <row r="26" spans="1:6" ht="37.5" x14ac:dyDescent="0.3">
      <c r="A26" s="341" t="s">
        <v>406</v>
      </c>
      <c r="B26" s="341" t="s">
        <v>407</v>
      </c>
      <c r="C26" s="132" t="s">
        <v>408</v>
      </c>
      <c r="D26" s="133" t="s">
        <v>310</v>
      </c>
      <c r="E26" s="133" t="s">
        <v>310</v>
      </c>
      <c r="F26" s="134"/>
    </row>
    <row r="27" spans="1:6" ht="25" x14ac:dyDescent="0.3">
      <c r="A27" s="341" t="s">
        <v>315</v>
      </c>
      <c r="B27" s="127" t="s">
        <v>316</v>
      </c>
      <c r="C27" s="132" t="s">
        <v>317</v>
      </c>
      <c r="D27" s="133" t="s">
        <v>310</v>
      </c>
      <c r="E27" s="133" t="s">
        <v>310</v>
      </c>
      <c r="F27" s="134"/>
    </row>
    <row r="28" spans="1:6" x14ac:dyDescent="0.3">
      <c r="A28" s="341" t="s">
        <v>463</v>
      </c>
      <c r="B28" s="127">
        <v>1</v>
      </c>
      <c r="C28" s="132" t="s">
        <v>464</v>
      </c>
      <c r="D28" s="133" t="s">
        <v>310</v>
      </c>
      <c r="E28" s="133"/>
    </row>
    <row r="29" spans="1:6" ht="21" customHeight="1" x14ac:dyDescent="0.3">
      <c r="A29" s="341" t="s">
        <v>311</v>
      </c>
      <c r="B29" s="127" t="s">
        <v>394</v>
      </c>
      <c r="C29" s="132" t="s">
        <v>393</v>
      </c>
      <c r="D29" s="133" t="s">
        <v>399</v>
      </c>
      <c r="E29" s="133" t="s">
        <v>400</v>
      </c>
      <c r="F29" s="134"/>
    </row>
    <row r="30" spans="1:6" ht="25" x14ac:dyDescent="0.3">
      <c r="A30" s="341" t="s">
        <v>311</v>
      </c>
      <c r="B30" s="127" t="s">
        <v>397</v>
      </c>
      <c r="C30" s="132" t="s">
        <v>312</v>
      </c>
      <c r="D30" s="133" t="s">
        <v>399</v>
      </c>
      <c r="E30" s="133" t="s">
        <v>319</v>
      </c>
      <c r="F30" s="134"/>
    </row>
    <row r="31" spans="1:6" ht="46" customHeight="1" x14ac:dyDescent="0.3">
      <c r="A31" s="341" t="s">
        <v>311</v>
      </c>
      <c r="B31" s="127" t="s">
        <v>395</v>
      </c>
      <c r="C31" s="132" t="s">
        <v>396</v>
      </c>
      <c r="D31" s="133" t="s">
        <v>318</v>
      </c>
      <c r="E31" s="133" t="s">
        <v>398</v>
      </c>
      <c r="F31" s="134"/>
    </row>
    <row r="32" spans="1:6" ht="46" customHeight="1" x14ac:dyDescent="0.3">
      <c r="A32" s="341" t="s">
        <v>453</v>
      </c>
      <c r="B32" s="127" t="s">
        <v>454</v>
      </c>
      <c r="C32" s="132" t="s">
        <v>455</v>
      </c>
      <c r="D32" s="133" t="s">
        <v>310</v>
      </c>
      <c r="E32" s="133" t="s">
        <v>456</v>
      </c>
      <c r="F32" s="134"/>
    </row>
    <row r="33" spans="1:6" ht="46" customHeight="1" x14ac:dyDescent="0.3">
      <c r="A33" s="341" t="s">
        <v>449</v>
      </c>
      <c r="B33" s="127" t="s">
        <v>450</v>
      </c>
      <c r="C33" s="132" t="s">
        <v>451</v>
      </c>
      <c r="D33" s="133" t="s">
        <v>310</v>
      </c>
      <c r="E33" s="133" t="s">
        <v>452</v>
      </c>
      <c r="F33" s="134"/>
    </row>
    <row r="34" spans="1:6" ht="25" x14ac:dyDescent="0.3">
      <c r="A34" s="341" t="s">
        <v>320</v>
      </c>
      <c r="B34" s="127" t="s">
        <v>447</v>
      </c>
      <c r="C34" s="132" t="s">
        <v>448</v>
      </c>
      <c r="D34" s="133" t="s">
        <v>310</v>
      </c>
      <c r="E34" s="133" t="s">
        <v>416</v>
      </c>
      <c r="F34" s="134"/>
    </row>
    <row r="35" spans="1:6" ht="37.5" x14ac:dyDescent="0.3">
      <c r="A35" s="341" t="s">
        <v>320</v>
      </c>
      <c r="B35" s="127" t="s">
        <v>321</v>
      </c>
      <c r="C35" s="132" t="s">
        <v>431</v>
      </c>
      <c r="D35" s="133" t="s">
        <v>310</v>
      </c>
      <c r="E35" s="133" t="s">
        <v>310</v>
      </c>
      <c r="F35" s="134"/>
    </row>
    <row r="36" spans="1:6" ht="25" x14ac:dyDescent="0.3">
      <c r="A36" s="341" t="s">
        <v>432</v>
      </c>
      <c r="B36" s="127" t="s">
        <v>433</v>
      </c>
      <c r="C36" s="132" t="s">
        <v>434</v>
      </c>
      <c r="D36" s="133" t="s">
        <v>310</v>
      </c>
      <c r="E36" s="133" t="s">
        <v>310</v>
      </c>
      <c r="F36" s="134"/>
    </row>
    <row r="37" spans="1:6" ht="25" x14ac:dyDescent="0.3">
      <c r="A37" s="341" t="s">
        <v>435</v>
      </c>
      <c r="B37" s="127" t="s">
        <v>436</v>
      </c>
      <c r="C37" s="132" t="s">
        <v>437</v>
      </c>
      <c r="D37" s="133" t="s">
        <v>310</v>
      </c>
      <c r="E37" s="133" t="s">
        <v>310</v>
      </c>
      <c r="F37" s="134"/>
    </row>
    <row r="38" spans="1:6" ht="25" x14ac:dyDescent="0.3">
      <c r="A38" s="341" t="s">
        <v>438</v>
      </c>
      <c r="B38" s="127" t="s">
        <v>433</v>
      </c>
      <c r="C38" s="132" t="s">
        <v>439</v>
      </c>
      <c r="D38" s="133"/>
      <c r="E38" s="133" t="s">
        <v>440</v>
      </c>
      <c r="F38" s="134"/>
    </row>
    <row r="39" spans="1:6" ht="25" x14ac:dyDescent="0.3">
      <c r="A39" s="341" t="s">
        <v>441</v>
      </c>
      <c r="B39" s="127" t="s">
        <v>433</v>
      </c>
      <c r="C39" s="132" t="s">
        <v>439</v>
      </c>
      <c r="D39" s="133"/>
      <c r="E39" s="133" t="s">
        <v>459</v>
      </c>
      <c r="F39" s="134"/>
    </row>
    <row r="40" spans="1:6" ht="25" x14ac:dyDescent="0.3">
      <c r="A40" s="341" t="s">
        <v>438</v>
      </c>
      <c r="B40" s="127" t="s">
        <v>433</v>
      </c>
      <c r="C40" s="132" t="s">
        <v>439</v>
      </c>
      <c r="D40" s="133"/>
      <c r="E40" s="133" t="s">
        <v>442</v>
      </c>
      <c r="F40" s="134"/>
    </row>
    <row r="41" spans="1:6" ht="25" x14ac:dyDescent="0.3">
      <c r="A41" s="341" t="s">
        <v>443</v>
      </c>
      <c r="B41" s="127" t="s">
        <v>433</v>
      </c>
      <c r="C41" s="132" t="s">
        <v>439</v>
      </c>
      <c r="D41" s="133"/>
      <c r="E41" s="133" t="s">
        <v>444</v>
      </c>
      <c r="F41" s="134"/>
    </row>
    <row r="42" spans="1:6" ht="24" customHeight="1" x14ac:dyDescent="0.3">
      <c r="A42" s="341" t="s">
        <v>445</v>
      </c>
      <c r="B42" s="127" t="s">
        <v>433</v>
      </c>
      <c r="C42" s="132" t="s">
        <v>439</v>
      </c>
      <c r="D42" s="133"/>
      <c r="E42" s="133" t="s">
        <v>446</v>
      </c>
      <c r="F42" s="134"/>
    </row>
    <row r="44" spans="1:6" x14ac:dyDescent="0.3">
      <c r="D44" s="125"/>
      <c r="E44" s="125"/>
    </row>
  </sheetData>
  <mergeCells count="2">
    <mergeCell ref="A1:B2"/>
    <mergeCell ref="C1:D2"/>
  </mergeCells>
  <phoneticPr fontId="37" type="noConversion"/>
  <printOptions horizontalCentered="1"/>
  <pageMargins left="0.70866141732283472" right="0.70866141732283472" top="0.74803149606299213" bottom="0.55118110236220474" header="0.31496062992125984" footer="0.70866141732283472"/>
  <pageSetup scale="41" orientation="portrait" r:id="rId1"/>
  <headerFooter>
    <oddFooter>&amp;RSC01-F06 Vr.3 (2015-11-18)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Caracterización</vt:lpstr>
      <vt:lpstr>INDICADOR 1</vt:lpstr>
      <vt:lpstr>INDICADOR 2</vt:lpstr>
      <vt:lpstr>Listas desplegables</vt:lpstr>
      <vt:lpstr>INDICADOR 3</vt:lpstr>
      <vt:lpstr>INDICADOR 4</vt:lpstr>
      <vt:lpstr>Normograma</vt:lpstr>
      <vt:lpstr>Apoyo</vt:lpstr>
      <vt:lpstr>'INDICADOR 1'!Área_de_impresión</vt:lpstr>
      <vt:lpstr>'INDICADOR 2'!Área_de_impresión</vt:lpstr>
      <vt:lpstr>'INDICADOR 3'!Área_de_impresión</vt:lpstr>
      <vt:lpstr>'INDICADOR 4'!Área_de_impresión</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2019-05-03T20:42:39Z</cp:lastPrinted>
  <dcterms:created xsi:type="dcterms:W3CDTF">2019-04-09T16:24:36Z</dcterms:created>
  <dcterms:modified xsi:type="dcterms:W3CDTF">2021-08-07T14:40:01Z</dcterms:modified>
</cp:coreProperties>
</file>